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М 3 класс" sheetId="1" r:id="rId1"/>
    <sheet name="М 2 класс" sheetId="2" r:id="rId2"/>
    <sheet name="Ж 2 класс" sheetId="3" r:id="rId3"/>
  </sheets>
  <definedNames>
    <definedName name="_xlnm.Print_Area" localSheetId="2">'Ж 2 класс'!$A$1:$M$15</definedName>
    <definedName name="_xlnm.Print_Area" localSheetId="1">'М 2 класс'!$A$1:$M$20</definedName>
    <definedName name="_xlnm.Print_Area" localSheetId="0">'М 3 класс'!$A$1:$M$17</definedName>
  </definedNames>
  <calcPr fullCalcOnLoad="1"/>
</workbook>
</file>

<file path=xl/sharedStrings.xml><?xml version="1.0" encoding="utf-8"?>
<sst xmlns="http://schemas.openxmlformats.org/spreadsheetml/2006/main" count="127" uniqueCount="39">
  <si>
    <t>Открытый Кубок Федерации спортивного туризма Брянской области</t>
  </si>
  <si>
    <t>Протокол соревнований</t>
  </si>
  <si>
    <t>в дисциплине "дистанция - пешеходная", 2 класса, код ВРВС 0840091811Я</t>
  </si>
  <si>
    <t>Мужчины</t>
  </si>
  <si>
    <t>Квалификационный ранг дистанции</t>
  </si>
  <si>
    <t>№ п/п</t>
  </si>
  <si>
    <t>Фамилия, имя</t>
  </si>
  <si>
    <t>Разряд</t>
  </si>
  <si>
    <t>Команда</t>
  </si>
  <si>
    <t>Время на дистанции</t>
  </si>
  <si>
    <t>Штраф</t>
  </si>
  <si>
    <t>Результат</t>
  </si>
  <si>
    <t>Место</t>
  </si>
  <si>
    <t>Время с учетом штрафа</t>
  </si>
  <si>
    <t>% от результата победителя</t>
  </si>
  <si>
    <t>Выпол-ненный разряд</t>
  </si>
  <si>
    <t>Женщины</t>
  </si>
  <si>
    <t>Дата рождения</t>
  </si>
  <si>
    <t>Баллы в зачет Кубка</t>
  </si>
  <si>
    <t>Главный судья                                  В.Л. Опалев, ССВК, г. Брянск</t>
  </si>
  <si>
    <t>Главный секретарь                               Т.С. Чекулаева, СС3К, г. Брянск</t>
  </si>
  <si>
    <t>ДДЮТ им. Ю.А. Гагарина</t>
  </si>
  <si>
    <t>-</t>
  </si>
  <si>
    <t>Жижин Никита</t>
  </si>
  <si>
    <t>Кожиченков Сергей</t>
  </si>
  <si>
    <t>Фомкин Артём</t>
  </si>
  <si>
    <t>Мокеров Кирилл</t>
  </si>
  <si>
    <t>Савочкин Андрей</t>
  </si>
  <si>
    <t>2 - юн.</t>
  </si>
  <si>
    <t>б/р</t>
  </si>
  <si>
    <t>Дубовая Екатерина</t>
  </si>
  <si>
    <t>Есина Елизавета</t>
  </si>
  <si>
    <t>спортивный зал МБОУ СОШ №52 г. Брянска, Брянская область</t>
  </si>
  <si>
    <t>6 декабря 2015 года</t>
  </si>
  <si>
    <t>II этап</t>
  </si>
  <si>
    <t>в дисциплине "дистанция - пешеходная", 3 класса, код ВРВС 0840091811Я</t>
  </si>
  <si>
    <t>Эльпиев Турпал</t>
  </si>
  <si>
    <t>Петухов Николай</t>
  </si>
  <si>
    <t>в/к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</si>
</sst>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:ss;@"/>
    <numFmt numFmtId="185" formatCode="mm:ss.0;@"/>
    <numFmt numFmtId="186" formatCode="[h]:mm:ss;@"/>
    <numFmt numFmtId="187" formatCode="[$-FC19]d\ mmmm\ yyyy\ &quot;г.&quot;"/>
    <numFmt numFmtId="188" formatCode="0.00;[Red]0.00"/>
    <numFmt numFmtId="189" formatCode="mm:ss.00"/>
  </numFmts>
  <fonts count="7">
    <font>
      <sz val="10"/>
      <name val="Arial"/>
      <family val="0"/>
    </font>
    <font>
      <sz val="10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1" xfId="0" applyFont="1" applyBorder="1" applyAlignment="1">
      <alignment wrapText="1"/>
    </xf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14" fontId="1" fillId="0" borderId="1" xfId="0" applyNumberFormat="1" applyFont="1" applyBorder="1" applyAlignment="1">
      <alignment horizontal="center" wrapText="1"/>
    </xf>
    <xf numFmtId="188" fontId="1" fillId="0" borderId="1" xfId="0" applyNumberFormat="1" applyFont="1" applyBorder="1" applyAlignment="1">
      <alignment horizont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vertical="center" wrapText="1"/>
    </xf>
    <xf numFmtId="0" fontId="0" fillId="0" borderId="0" xfId="0" applyFont="1" applyAlignment="1">
      <alignment vertical="center"/>
    </xf>
    <xf numFmtId="189" fontId="1" fillId="0" borderId="1" xfId="0" applyNumberFormat="1" applyFont="1" applyBorder="1" applyAlignment="1">
      <alignment horizontal="center" wrapText="1"/>
    </xf>
    <xf numFmtId="189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6"/>
  <sheetViews>
    <sheetView workbookViewId="0" topLeftCell="A1">
      <selection activeCell="A1" sqref="A1:M17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6.7109375" style="0" customWidth="1"/>
    <col min="4" max="4" width="9.7109375" style="0" customWidth="1"/>
    <col min="5" max="5" width="22.7109375" style="0" customWidth="1"/>
    <col min="6" max="6" width="9.7109375" style="0" customWidth="1"/>
    <col min="7" max="7" width="6.7109375" style="0" customWidth="1"/>
    <col min="8" max="9" width="9.7109375" style="0" customWidth="1"/>
    <col min="10" max="11" width="6.7109375" style="0" customWidth="1"/>
    <col min="12" max="12" width="10.7109375" style="0" customWidth="1"/>
    <col min="13" max="13" width="7.7109375" style="0" customWidth="1"/>
  </cols>
  <sheetData>
    <row r="1" spans="1:13" ht="16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6.5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ht="12.75">
      <c r="A3" s="17" t="s">
        <v>33</v>
      </c>
      <c r="B3" s="17"/>
      <c r="C3" s="17"/>
      <c r="D3" s="17"/>
      <c r="E3" s="4"/>
      <c r="F3" s="18" t="s">
        <v>32</v>
      </c>
      <c r="G3" s="18"/>
      <c r="H3" s="18"/>
      <c r="I3" s="18"/>
      <c r="J3" s="18"/>
      <c r="K3" s="18"/>
      <c r="L3" s="18"/>
      <c r="M3" s="18"/>
    </row>
    <row r="4" spans="1:13" ht="16.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6.5">
      <c r="A5" s="16" t="s">
        <v>35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6.5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2.75">
      <c r="A7" s="17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39" customHeight="1">
      <c r="A8" s="2" t="s">
        <v>5</v>
      </c>
      <c r="B8" s="2" t="s">
        <v>6</v>
      </c>
      <c r="C8" s="2" t="s">
        <v>7</v>
      </c>
      <c r="D8" s="2" t="s">
        <v>17</v>
      </c>
      <c r="E8" s="2" t="s">
        <v>8</v>
      </c>
      <c r="F8" s="2" t="s">
        <v>9</v>
      </c>
      <c r="G8" s="2" t="s">
        <v>10</v>
      </c>
      <c r="H8" s="2" t="s">
        <v>13</v>
      </c>
      <c r="I8" s="2" t="s">
        <v>11</v>
      </c>
      <c r="J8" s="2" t="s">
        <v>12</v>
      </c>
      <c r="K8" s="2" t="s">
        <v>18</v>
      </c>
      <c r="L8" s="2" t="s">
        <v>14</v>
      </c>
      <c r="M8" s="2" t="s">
        <v>15</v>
      </c>
    </row>
    <row r="9" spans="1:13" ht="15" customHeight="1">
      <c r="A9" s="3">
        <v>1</v>
      </c>
      <c r="B9" s="1" t="s">
        <v>23</v>
      </c>
      <c r="C9" s="3">
        <v>3</v>
      </c>
      <c r="D9" s="7">
        <v>35973</v>
      </c>
      <c r="E9" s="3" t="s">
        <v>21</v>
      </c>
      <c r="F9" s="13">
        <v>0.0010629629629629628</v>
      </c>
      <c r="G9" s="3" t="s">
        <v>22</v>
      </c>
      <c r="H9" s="13">
        <v>0.0010629629629629628</v>
      </c>
      <c r="I9" s="13">
        <v>0.0010629629629629628</v>
      </c>
      <c r="J9" s="3">
        <v>1</v>
      </c>
      <c r="K9" s="3">
        <v>60</v>
      </c>
      <c r="L9" s="8">
        <f>SUM(I9/$I$9*100)</f>
        <v>100</v>
      </c>
      <c r="M9" s="3" t="s">
        <v>22</v>
      </c>
    </row>
    <row r="10" spans="1:13" ht="15" customHeight="1">
      <c r="A10" s="3">
        <v>2</v>
      </c>
      <c r="B10" s="1" t="s">
        <v>25</v>
      </c>
      <c r="C10" s="3">
        <v>3</v>
      </c>
      <c r="D10" s="7">
        <v>37439</v>
      </c>
      <c r="E10" s="3" t="s">
        <v>21</v>
      </c>
      <c r="F10" s="13">
        <v>0.0013465277777777779</v>
      </c>
      <c r="G10" s="3" t="s">
        <v>22</v>
      </c>
      <c r="H10" s="13">
        <v>0.0013465277777777779</v>
      </c>
      <c r="I10" s="13">
        <v>0.0013465277777777779</v>
      </c>
      <c r="J10" s="3">
        <v>2</v>
      </c>
      <c r="K10" s="3">
        <v>57</v>
      </c>
      <c r="L10" s="8">
        <f>SUM(I10/$I$9*100)</f>
        <v>126.6768292682927</v>
      </c>
      <c r="M10" s="3" t="s">
        <v>22</v>
      </c>
    </row>
    <row r="11" spans="1:13" ht="15" customHeight="1">
      <c r="A11" s="3">
        <v>3</v>
      </c>
      <c r="B11" s="1" t="s">
        <v>26</v>
      </c>
      <c r="C11" s="3">
        <v>3</v>
      </c>
      <c r="D11" s="7">
        <v>37818</v>
      </c>
      <c r="E11" s="3" t="s">
        <v>21</v>
      </c>
      <c r="F11" s="13">
        <v>0.0015456018518518518</v>
      </c>
      <c r="G11" s="3" t="s">
        <v>22</v>
      </c>
      <c r="H11" s="13">
        <v>0.0015456018518518518</v>
      </c>
      <c r="I11" s="13">
        <v>0.0015456018518518518</v>
      </c>
      <c r="J11" s="3" t="s">
        <v>38</v>
      </c>
      <c r="K11" s="3" t="s">
        <v>22</v>
      </c>
      <c r="L11" s="8">
        <f>SUM(I11/$I$9*100)</f>
        <v>145.40505226480838</v>
      </c>
      <c r="M11" s="3" t="s">
        <v>22</v>
      </c>
    </row>
    <row r="12" spans="1:13" ht="15" customHeight="1">
      <c r="A12" s="3">
        <v>4</v>
      </c>
      <c r="B12" s="1" t="s">
        <v>24</v>
      </c>
      <c r="C12" s="3">
        <v>3</v>
      </c>
      <c r="D12" s="7">
        <v>37083</v>
      </c>
      <c r="E12" s="3" t="s">
        <v>21</v>
      </c>
      <c r="F12" s="13">
        <v>0.0020435185185185187</v>
      </c>
      <c r="G12" s="3" t="s">
        <v>22</v>
      </c>
      <c r="H12" s="13">
        <v>0.0020435185185185187</v>
      </c>
      <c r="I12" s="13">
        <v>0.0020435185185185187</v>
      </c>
      <c r="J12" s="3">
        <v>3</v>
      </c>
      <c r="K12" s="3">
        <v>54.6</v>
      </c>
      <c r="L12" s="8">
        <f>SUM(I12/$I$9*100)</f>
        <v>192.24738675958193</v>
      </c>
      <c r="M12" s="3" t="s">
        <v>22</v>
      </c>
    </row>
    <row r="13" spans="1:13" ht="12.7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</row>
    <row r="14" spans="1:13" ht="12.75">
      <c r="A14" s="15" t="s">
        <v>19</v>
      </c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</row>
    <row r="15" spans="1:13" ht="12.7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ht="12.75">
      <c r="A16" s="15" t="s">
        <v>20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</row>
  </sheetData>
  <mergeCells count="10">
    <mergeCell ref="A1:M1"/>
    <mergeCell ref="A2:M2"/>
    <mergeCell ref="A3:D3"/>
    <mergeCell ref="F3:M3"/>
    <mergeCell ref="A14:M14"/>
    <mergeCell ref="A16:M16"/>
    <mergeCell ref="A4:M4"/>
    <mergeCell ref="A5:M5"/>
    <mergeCell ref="A6:M6"/>
    <mergeCell ref="A7:M7"/>
  </mergeCells>
  <printOptions/>
  <pageMargins left="0.3937007874015748" right="0.3937007874015748" top="0.984251968503937" bottom="0.3937007874015748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1">
      <selection activeCell="A1" sqref="A1:M20"/>
    </sheetView>
  </sheetViews>
  <sheetFormatPr defaultColWidth="9.140625" defaultRowHeight="12.75"/>
  <cols>
    <col min="1" max="1" width="4.7109375" style="0" customWidth="1"/>
    <col min="2" max="2" width="18.8515625" style="0" customWidth="1"/>
    <col min="3" max="3" width="6.7109375" style="0" customWidth="1"/>
    <col min="4" max="4" width="9.7109375" style="0" customWidth="1"/>
    <col min="5" max="5" width="22.7109375" style="0" customWidth="1"/>
    <col min="6" max="6" width="9.7109375" style="0" customWidth="1"/>
    <col min="7" max="7" width="6.7109375" style="0" customWidth="1"/>
    <col min="8" max="9" width="9.7109375" style="0" customWidth="1"/>
    <col min="10" max="11" width="6.7109375" style="0" customWidth="1"/>
    <col min="12" max="12" width="10.7109375" style="0" customWidth="1"/>
    <col min="13" max="13" width="7.7109375" style="0" customWidth="1"/>
  </cols>
  <sheetData>
    <row r="1" spans="1:13" ht="16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6.5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5" customFormat="1" ht="12.75">
      <c r="A3" s="17" t="s">
        <v>33</v>
      </c>
      <c r="B3" s="17"/>
      <c r="C3" s="17"/>
      <c r="D3" s="17"/>
      <c r="E3" s="4"/>
      <c r="F3" s="18" t="s">
        <v>32</v>
      </c>
      <c r="G3" s="18"/>
      <c r="H3" s="18"/>
      <c r="I3" s="18"/>
      <c r="J3" s="18"/>
      <c r="K3" s="18"/>
      <c r="L3" s="18"/>
      <c r="M3" s="18"/>
    </row>
    <row r="4" spans="1:13" ht="16.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6.5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6.5">
      <c r="A6" s="16" t="s">
        <v>3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2.75">
      <c r="A7" s="17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s="6" customFormat="1" ht="39" customHeight="1">
      <c r="A8" s="2" t="s">
        <v>5</v>
      </c>
      <c r="B8" s="2" t="s">
        <v>6</v>
      </c>
      <c r="C8" s="2" t="s">
        <v>7</v>
      </c>
      <c r="D8" s="2" t="s">
        <v>17</v>
      </c>
      <c r="E8" s="2" t="s">
        <v>8</v>
      </c>
      <c r="F8" s="2" t="s">
        <v>9</v>
      </c>
      <c r="G8" s="2" t="s">
        <v>10</v>
      </c>
      <c r="H8" s="2" t="s">
        <v>13</v>
      </c>
      <c r="I8" s="2" t="s">
        <v>11</v>
      </c>
      <c r="J8" s="2" t="s">
        <v>12</v>
      </c>
      <c r="K8" s="2" t="s">
        <v>18</v>
      </c>
      <c r="L8" s="2" t="s">
        <v>14</v>
      </c>
      <c r="M8" s="2" t="s">
        <v>15</v>
      </c>
    </row>
    <row r="9" spans="1:13" s="6" customFormat="1" ht="12.75">
      <c r="A9" s="3">
        <v>1</v>
      </c>
      <c r="B9" s="1" t="s">
        <v>23</v>
      </c>
      <c r="C9" s="3">
        <v>3</v>
      </c>
      <c r="D9" s="7">
        <v>35973</v>
      </c>
      <c r="E9" s="3" t="s">
        <v>21</v>
      </c>
      <c r="F9" s="13">
        <v>0.0008738425925925926</v>
      </c>
      <c r="G9" s="3" t="s">
        <v>22</v>
      </c>
      <c r="H9" s="13">
        <v>0.0008738425925925926</v>
      </c>
      <c r="I9" s="13">
        <v>0.0008738425925925926</v>
      </c>
      <c r="J9" s="3">
        <v>1</v>
      </c>
      <c r="K9" s="3">
        <v>40</v>
      </c>
      <c r="L9" s="8">
        <f aca="true" t="shared" si="0" ref="L9:L15">SUM(I9/$I$9*100)</f>
        <v>100</v>
      </c>
      <c r="M9" s="3" t="s">
        <v>22</v>
      </c>
    </row>
    <row r="10" spans="1:13" s="6" customFormat="1" ht="12.75">
      <c r="A10" s="3">
        <v>2</v>
      </c>
      <c r="B10" s="1" t="s">
        <v>24</v>
      </c>
      <c r="C10" s="3">
        <v>3</v>
      </c>
      <c r="D10" s="7">
        <v>37083</v>
      </c>
      <c r="E10" s="3" t="s">
        <v>21</v>
      </c>
      <c r="F10" s="13">
        <v>0.0011328703703703705</v>
      </c>
      <c r="G10" s="3" t="s">
        <v>22</v>
      </c>
      <c r="H10" s="13">
        <v>0.0011328703703703705</v>
      </c>
      <c r="I10" s="13">
        <v>0.0011328703703703705</v>
      </c>
      <c r="J10" s="3">
        <v>2</v>
      </c>
      <c r="K10" s="3">
        <v>38</v>
      </c>
      <c r="L10" s="8">
        <f t="shared" si="0"/>
        <v>129.64238410596028</v>
      </c>
      <c r="M10" s="3" t="s">
        <v>22</v>
      </c>
    </row>
    <row r="11" spans="1:13" s="6" customFormat="1" ht="12.75">
      <c r="A11" s="3">
        <v>3</v>
      </c>
      <c r="B11" s="1" t="s">
        <v>25</v>
      </c>
      <c r="C11" s="3">
        <v>3</v>
      </c>
      <c r="D11" s="7">
        <v>37439</v>
      </c>
      <c r="E11" s="3" t="s">
        <v>21</v>
      </c>
      <c r="F11" s="13">
        <v>0.0012130787037037038</v>
      </c>
      <c r="G11" s="3" t="s">
        <v>22</v>
      </c>
      <c r="H11" s="13">
        <v>0.0012130787037037038</v>
      </c>
      <c r="I11" s="13">
        <v>0.0012130787037037038</v>
      </c>
      <c r="J11" s="3">
        <v>3</v>
      </c>
      <c r="K11" s="3">
        <v>36.4</v>
      </c>
      <c r="L11" s="8">
        <f t="shared" si="0"/>
        <v>138.82119205298014</v>
      </c>
      <c r="M11" s="3" t="s">
        <v>22</v>
      </c>
    </row>
    <row r="12" spans="1:13" s="6" customFormat="1" ht="12.75">
      <c r="A12" s="3">
        <v>4</v>
      </c>
      <c r="B12" s="1" t="s">
        <v>27</v>
      </c>
      <c r="C12" s="3" t="s">
        <v>28</v>
      </c>
      <c r="D12" s="7">
        <v>37267</v>
      </c>
      <c r="E12" s="3" t="s">
        <v>21</v>
      </c>
      <c r="F12" s="13">
        <v>0.0014778935185185184</v>
      </c>
      <c r="G12" s="3" t="s">
        <v>22</v>
      </c>
      <c r="H12" s="13">
        <v>0.0014778935185185184</v>
      </c>
      <c r="I12" s="13">
        <v>0.0014778935185185184</v>
      </c>
      <c r="J12" s="3">
        <v>4</v>
      </c>
      <c r="K12" s="3">
        <v>34.8</v>
      </c>
      <c r="L12" s="8">
        <f t="shared" si="0"/>
        <v>169.1258278145695</v>
      </c>
      <c r="M12" s="3" t="s">
        <v>22</v>
      </c>
    </row>
    <row r="13" spans="1:13" s="6" customFormat="1" ht="12.75">
      <c r="A13" s="3">
        <v>5</v>
      </c>
      <c r="B13" s="1" t="s">
        <v>26</v>
      </c>
      <c r="C13" s="3">
        <v>3</v>
      </c>
      <c r="D13" s="7">
        <v>37818</v>
      </c>
      <c r="E13" s="3" t="s">
        <v>21</v>
      </c>
      <c r="F13" s="13">
        <v>0.001568287037037037</v>
      </c>
      <c r="G13" s="3" t="s">
        <v>22</v>
      </c>
      <c r="H13" s="13">
        <v>0.001568287037037037</v>
      </c>
      <c r="I13" s="13">
        <v>0.001568287037037037</v>
      </c>
      <c r="J13" s="3">
        <v>5</v>
      </c>
      <c r="K13" s="3">
        <v>33.2</v>
      </c>
      <c r="L13" s="8">
        <f t="shared" si="0"/>
        <v>179.4701986754967</v>
      </c>
      <c r="M13" s="3" t="s">
        <v>22</v>
      </c>
    </row>
    <row r="14" spans="1:13" s="6" customFormat="1" ht="12.75">
      <c r="A14" s="3">
        <v>6</v>
      </c>
      <c r="B14" s="20" t="s">
        <v>36</v>
      </c>
      <c r="C14" s="21">
        <v>3</v>
      </c>
      <c r="D14" s="22">
        <v>37215</v>
      </c>
      <c r="E14" s="3" t="s">
        <v>21</v>
      </c>
      <c r="F14" s="13">
        <v>0.001999421296296296</v>
      </c>
      <c r="G14" s="3" t="s">
        <v>22</v>
      </c>
      <c r="H14" s="13">
        <v>0.001999421296296296</v>
      </c>
      <c r="I14" s="13">
        <v>0.001999421296296296</v>
      </c>
      <c r="J14" s="3">
        <v>6</v>
      </c>
      <c r="K14" s="3">
        <v>31.6</v>
      </c>
      <c r="L14" s="8">
        <f t="shared" si="0"/>
        <v>228.80794701986753</v>
      </c>
      <c r="M14" s="3" t="s">
        <v>22</v>
      </c>
    </row>
    <row r="15" spans="1:13" s="6" customFormat="1" ht="12.75">
      <c r="A15" s="3">
        <v>7</v>
      </c>
      <c r="B15" s="1" t="s">
        <v>37</v>
      </c>
      <c r="C15" s="3" t="s">
        <v>29</v>
      </c>
      <c r="D15" s="7">
        <v>37555</v>
      </c>
      <c r="E15" s="3" t="s">
        <v>21</v>
      </c>
      <c r="F15" s="13">
        <v>0.0034490740740740745</v>
      </c>
      <c r="G15" s="3" t="s">
        <v>22</v>
      </c>
      <c r="H15" s="13">
        <v>0.0034490740740740745</v>
      </c>
      <c r="I15" s="13">
        <v>0.0034490740740740745</v>
      </c>
      <c r="J15" s="3">
        <v>7</v>
      </c>
      <c r="K15" s="3">
        <v>30</v>
      </c>
      <c r="L15" s="8">
        <f t="shared" si="0"/>
        <v>394.7019867549669</v>
      </c>
      <c r="M15" s="3" t="s">
        <v>22</v>
      </c>
    </row>
    <row r="17" spans="1:13" ht="12.75">
      <c r="A17" s="19" t="s">
        <v>19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</row>
    <row r="19" spans="1:13" ht="12.75">
      <c r="A19" s="19" t="s">
        <v>20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</row>
  </sheetData>
  <mergeCells count="10">
    <mergeCell ref="A17:M17"/>
    <mergeCell ref="A19:M19"/>
    <mergeCell ref="A7:M7"/>
    <mergeCell ref="A3:D3"/>
    <mergeCell ref="F3:M3"/>
    <mergeCell ref="A1:M1"/>
    <mergeCell ref="A4:M4"/>
    <mergeCell ref="A5:M5"/>
    <mergeCell ref="A6:M6"/>
    <mergeCell ref="A2:M2"/>
  </mergeCells>
  <printOptions/>
  <pageMargins left="0.3937007874015748" right="0.1968503937007874" top="0.984251968503937" bottom="0.3937007874015748" header="0" footer="0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4"/>
  <sheetViews>
    <sheetView tabSelected="1" workbookViewId="0" topLeftCell="A1">
      <selection activeCell="A13" sqref="A13"/>
    </sheetView>
  </sheetViews>
  <sheetFormatPr defaultColWidth="9.140625" defaultRowHeight="12.75"/>
  <cols>
    <col min="1" max="1" width="4.7109375" style="0" customWidth="1"/>
    <col min="2" max="2" width="18.7109375" style="0" customWidth="1"/>
    <col min="3" max="3" width="6.7109375" style="0" customWidth="1"/>
    <col min="4" max="4" width="9.7109375" style="0" customWidth="1"/>
    <col min="5" max="5" width="22.7109375" style="0" customWidth="1"/>
    <col min="6" max="6" width="9.7109375" style="0" customWidth="1"/>
    <col min="7" max="7" width="6.7109375" style="0" customWidth="1"/>
    <col min="8" max="9" width="9.7109375" style="0" customWidth="1"/>
    <col min="10" max="11" width="6.7109375" style="0" customWidth="1"/>
    <col min="12" max="12" width="10.7109375" style="0" customWidth="1"/>
    <col min="13" max="13" width="7.7109375" style="0" customWidth="1"/>
  </cols>
  <sheetData>
    <row r="1" spans="1:13" ht="16.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</row>
    <row r="2" spans="1:13" ht="16.5">
      <c r="A2" s="16" t="s">
        <v>34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</row>
    <row r="3" spans="1:13" s="5" customFormat="1" ht="12.75">
      <c r="A3" s="17" t="s">
        <v>33</v>
      </c>
      <c r="B3" s="17"/>
      <c r="C3" s="17"/>
      <c r="D3" s="17"/>
      <c r="E3" s="4"/>
      <c r="F3" s="18" t="s">
        <v>32</v>
      </c>
      <c r="G3" s="18"/>
      <c r="H3" s="18"/>
      <c r="I3" s="18"/>
      <c r="J3" s="18"/>
      <c r="K3" s="18"/>
      <c r="L3" s="18"/>
      <c r="M3" s="18"/>
    </row>
    <row r="4" spans="1:13" ht="16.5">
      <c r="A4" s="16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</row>
    <row r="5" spans="1:13" ht="16.5">
      <c r="A5" s="16" t="s">
        <v>2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/>
      <c r="M5" s="16"/>
    </row>
    <row r="6" spans="1:13" ht="16.5">
      <c r="A6" s="16" t="s">
        <v>16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</row>
    <row r="7" spans="1:13" ht="12.75">
      <c r="A7" s="17" t="s">
        <v>4</v>
      </c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</row>
    <row r="8" spans="1:13" ht="40.5" customHeight="1">
      <c r="A8" s="2" t="s">
        <v>5</v>
      </c>
      <c r="B8" s="2" t="s">
        <v>6</v>
      </c>
      <c r="C8" s="2" t="s">
        <v>7</v>
      </c>
      <c r="D8" s="2" t="s">
        <v>17</v>
      </c>
      <c r="E8" s="2" t="s">
        <v>8</v>
      </c>
      <c r="F8" s="2" t="s">
        <v>9</v>
      </c>
      <c r="G8" s="2" t="s">
        <v>10</v>
      </c>
      <c r="H8" s="2" t="s">
        <v>13</v>
      </c>
      <c r="I8" s="2" t="s">
        <v>11</v>
      </c>
      <c r="J8" s="2" t="s">
        <v>12</v>
      </c>
      <c r="K8" s="2" t="s">
        <v>18</v>
      </c>
      <c r="L8" s="2" t="s">
        <v>14</v>
      </c>
      <c r="M8" s="2" t="s">
        <v>15</v>
      </c>
    </row>
    <row r="9" spans="1:13" s="12" customFormat="1" ht="15" customHeight="1">
      <c r="A9" s="9">
        <v>1</v>
      </c>
      <c r="B9" s="10" t="s">
        <v>30</v>
      </c>
      <c r="C9" s="9" t="s">
        <v>29</v>
      </c>
      <c r="D9" s="11">
        <v>37789</v>
      </c>
      <c r="E9" s="9" t="s">
        <v>21</v>
      </c>
      <c r="F9" s="14">
        <v>0.0017440972222222222</v>
      </c>
      <c r="G9" s="9" t="s">
        <v>22</v>
      </c>
      <c r="H9" s="14">
        <v>0.0017440972222222222</v>
      </c>
      <c r="I9" s="14">
        <v>0.0017440972222222222</v>
      </c>
      <c r="J9" s="9">
        <v>1</v>
      </c>
      <c r="K9" s="3">
        <v>40</v>
      </c>
      <c r="L9" s="8">
        <f>SUM(I9/$I$9*100)</f>
        <v>100</v>
      </c>
      <c r="M9" s="9" t="s">
        <v>22</v>
      </c>
    </row>
    <row r="10" spans="1:13" s="12" customFormat="1" ht="15" customHeight="1">
      <c r="A10" s="9">
        <v>2</v>
      </c>
      <c r="B10" s="10" t="s">
        <v>31</v>
      </c>
      <c r="C10" s="9" t="s">
        <v>29</v>
      </c>
      <c r="D10" s="11">
        <v>38311</v>
      </c>
      <c r="E10" s="9" t="s">
        <v>21</v>
      </c>
      <c r="F10" s="14">
        <v>0.002939814814814815</v>
      </c>
      <c r="G10" s="9" t="s">
        <v>22</v>
      </c>
      <c r="H10" s="14">
        <v>0.002939814814814815</v>
      </c>
      <c r="I10" s="14">
        <v>0.002939814814814815</v>
      </c>
      <c r="J10" s="9">
        <v>2</v>
      </c>
      <c r="K10" s="3">
        <v>38</v>
      </c>
      <c r="L10" s="8">
        <f>SUM(I10/$I$9*100)</f>
        <v>168.5579666865751</v>
      </c>
      <c r="M10" s="9" t="s">
        <v>22</v>
      </c>
    </row>
    <row r="12" spans="1:13" ht="12.75">
      <c r="A12" s="19" t="s">
        <v>19</v>
      </c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19"/>
    </row>
    <row r="14" spans="1:13" ht="12.75">
      <c r="A14" s="19" t="s">
        <v>20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</row>
  </sheetData>
  <mergeCells count="10">
    <mergeCell ref="A12:M12"/>
    <mergeCell ref="A14:M14"/>
    <mergeCell ref="A1:M1"/>
    <mergeCell ref="A4:M4"/>
    <mergeCell ref="A5:M5"/>
    <mergeCell ref="A6:M6"/>
    <mergeCell ref="A7:M7"/>
    <mergeCell ref="A3:D3"/>
    <mergeCell ref="F3:M3"/>
    <mergeCell ref="A2:M2"/>
  </mergeCells>
  <printOptions/>
  <pageMargins left="0.3937007874015748" right="0.1968503937007874" top="0.984251968503937" bottom="0.3937007874015748" header="0" footer="0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2015-12-14T08:47:14Z</cp:lastPrinted>
  <dcterms:created xsi:type="dcterms:W3CDTF">1996-10-08T23:32:33Z</dcterms:created>
  <dcterms:modified xsi:type="dcterms:W3CDTF">2015-12-14T08:47:43Z</dcterms:modified>
  <cp:category/>
  <cp:version/>
  <cp:contentType/>
  <cp:contentStatus/>
</cp:coreProperties>
</file>