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 2 класс" sheetId="1" r:id="rId1"/>
    <sheet name="Ж 2 класс" sheetId="2" r:id="rId2"/>
    <sheet name="М 3 класс" sheetId="3" r:id="rId3"/>
    <sheet name="Ж 3 класс" sheetId="4" r:id="rId4"/>
  </sheets>
  <definedNames>
    <definedName name="_xlnm.Print_Area" localSheetId="1">'Ж 2 класс'!$A$1:$M$25</definedName>
    <definedName name="_xlnm.Print_Area" localSheetId="3">'Ж 3 класс'!$A$1:$M$17</definedName>
    <definedName name="_xlnm.Print_Area" localSheetId="0">'М 2 класс'!$A$1:$M$32</definedName>
    <definedName name="_xlnm.Print_Area" localSheetId="2">'М 3 класс'!$A$1:$M$22</definedName>
  </definedNames>
  <calcPr fullCalcOnLoad="1"/>
</workbook>
</file>

<file path=xl/sharedStrings.xml><?xml version="1.0" encoding="utf-8"?>
<sst xmlns="http://schemas.openxmlformats.org/spreadsheetml/2006/main" count="260" uniqueCount="68">
  <si>
    <t>Открытый Кубок Федерации спортивного туризма Брянской области</t>
  </si>
  <si>
    <t>Протокол соревнований</t>
  </si>
  <si>
    <t>в дисциплине "дистанция - пешеходная", 2 класса, код ВРВС 0840091811Я</t>
  </si>
  <si>
    <t>Мужчины</t>
  </si>
  <si>
    <t>Квалификационный ранг дистанции</t>
  </si>
  <si>
    <t>№ п/п</t>
  </si>
  <si>
    <t>Фамилия, имя</t>
  </si>
  <si>
    <t>Разряд</t>
  </si>
  <si>
    <t>Команда</t>
  </si>
  <si>
    <t>Время на дистанции</t>
  </si>
  <si>
    <t>Штраф</t>
  </si>
  <si>
    <t>Результат</t>
  </si>
  <si>
    <t>Место</t>
  </si>
  <si>
    <t>Время с учетом штрафа</t>
  </si>
  <si>
    <t>% от результата победителя</t>
  </si>
  <si>
    <t>Выпол-ненный разряд</t>
  </si>
  <si>
    <t>Женщины</t>
  </si>
  <si>
    <t>Дата рождения</t>
  </si>
  <si>
    <t>Баллы в зачет Кубка</t>
  </si>
  <si>
    <t>Главный судья                                  В.Л. Опалев, ССВК, г. Брянск</t>
  </si>
  <si>
    <t>ДДЮТ им. Ю.А. Гагарина</t>
  </si>
  <si>
    <t>-</t>
  </si>
  <si>
    <t>Кожиченков Сергей</t>
  </si>
  <si>
    <t>Мокеров Кирилл</t>
  </si>
  <si>
    <t>б/р</t>
  </si>
  <si>
    <t>спортивный зал МБОУ СОШ №52 г. Брянска, Брянская область</t>
  </si>
  <si>
    <t>в дисциплине "дистанция - пешеходная", 3 класса, код ВРВС 0840091811Я</t>
  </si>
  <si>
    <t>Родионов Алексей</t>
  </si>
  <si>
    <t>Грызунов Андрей</t>
  </si>
  <si>
    <t>2 – юн.</t>
  </si>
  <si>
    <t>Кузнецов Евгений</t>
  </si>
  <si>
    <t>МБОУ СОШ № 14 г. Брянска</t>
  </si>
  <si>
    <t>Машуков Владислав</t>
  </si>
  <si>
    <t>Карев Кирилл</t>
  </si>
  <si>
    <t>Коваленко Денис</t>
  </si>
  <si>
    <t xml:space="preserve">      2 разрд - 114%           3 разряд - 146%          2 юн. разряд - 166%</t>
  </si>
  <si>
    <t>Главный секретарь                               Т.С. Чекулаева, СС2К, г. Брянск</t>
  </si>
  <si>
    <t>Сытай Богдан</t>
  </si>
  <si>
    <t>Дейкин Даниил</t>
  </si>
  <si>
    <t>Лешков Никита</t>
  </si>
  <si>
    <t>ЦДиЮТиЭ г. Брянска</t>
  </si>
  <si>
    <t>Игнатьева Екатерина</t>
  </si>
  <si>
    <t>Колесова Ксения</t>
  </si>
  <si>
    <t>Новикова Виктория</t>
  </si>
  <si>
    <t>Гребенникова Татьяна</t>
  </si>
  <si>
    <t>Вольская Ольга</t>
  </si>
  <si>
    <t>Дрозденко Светлана</t>
  </si>
  <si>
    <t>3 – юн.</t>
  </si>
  <si>
    <t>III этап</t>
  </si>
  <si>
    <t>18 декабря 2016 года</t>
  </si>
  <si>
    <t>Акулова Алина</t>
  </si>
  <si>
    <t>Кобозева Дарья</t>
  </si>
  <si>
    <t>Попова Екатерина</t>
  </si>
  <si>
    <t>Островская Елизавета</t>
  </si>
  <si>
    <t>Мишина Валентина</t>
  </si>
  <si>
    <t>Квалификационный ранг дистанции 33,6 балла</t>
  </si>
  <si>
    <t xml:space="preserve">      2 разрд - 108%           3 разряд - 138%          2 юн. разряд - 158%</t>
  </si>
  <si>
    <t>Исачков Артём</t>
  </si>
  <si>
    <t>Щуров Владислав</t>
  </si>
  <si>
    <t>Киселёв Фёдор</t>
  </si>
  <si>
    <t>Ляпченков Андрей</t>
  </si>
  <si>
    <t>ЛяпченковАфонасий</t>
  </si>
  <si>
    <t>Гриценко Максим</t>
  </si>
  <si>
    <t>Ткачев Андрей</t>
  </si>
  <si>
    <t>КМС</t>
  </si>
  <si>
    <t>Квалификационный ранг дистанции 180,6 балла</t>
  </si>
  <si>
    <t>ДДЮТ им. Ю.А. Гагарина - 2</t>
  </si>
  <si>
    <t>снят.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</si>
</sst>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FC19]d\ mmmm\ yyyy\ &quot;г.&quot;"/>
    <numFmt numFmtId="188" formatCode="0.00;[Red]0.00"/>
    <numFmt numFmtId="189" formatCode="mm:ss.00"/>
  </numFmts>
  <fonts count="43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9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center" wrapText="1"/>
    </xf>
    <xf numFmtId="188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9.7109375" style="0" customWidth="1"/>
    <col min="5" max="5" width="24.7109375" style="0" customWidth="1"/>
    <col min="6" max="6" width="9.7109375" style="0" customWidth="1"/>
    <col min="7" max="7" width="7.8515625" style="0" customWidth="1"/>
    <col min="8" max="9" width="9.7109375" style="0" customWidth="1"/>
    <col min="10" max="10" width="6.7109375" style="0" customWidth="1"/>
    <col min="11" max="11" width="7.8515625" style="0" customWidth="1"/>
    <col min="12" max="12" width="10.7109375" style="0" customWidth="1"/>
    <col min="13" max="13" width="7.7109375" style="0" customWidth="1"/>
  </cols>
  <sheetData>
    <row r="1" spans="1:13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6.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5" customFormat="1" ht="12.75">
      <c r="A3" s="35" t="s">
        <v>49</v>
      </c>
      <c r="B3" s="35"/>
      <c r="C3" s="35"/>
      <c r="D3" s="35"/>
      <c r="E3" s="4"/>
      <c r="F3" s="36" t="s">
        <v>25</v>
      </c>
      <c r="G3" s="36"/>
      <c r="H3" s="36"/>
      <c r="I3" s="36"/>
      <c r="J3" s="36"/>
      <c r="K3" s="36"/>
      <c r="L3" s="36"/>
      <c r="M3" s="36"/>
    </row>
    <row r="4" spans="1:13" ht="16.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6.5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6.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.75">
      <c r="A7" s="35" t="s">
        <v>65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6" customFormat="1" ht="39" customHeight="1">
      <c r="A8" s="2" t="s">
        <v>5</v>
      </c>
      <c r="B8" s="2" t="s">
        <v>6</v>
      </c>
      <c r="C8" s="2" t="s">
        <v>7</v>
      </c>
      <c r="D8" s="2" t="s">
        <v>17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18</v>
      </c>
      <c r="L8" s="2" t="s">
        <v>14</v>
      </c>
      <c r="M8" s="2" t="s">
        <v>15</v>
      </c>
    </row>
    <row r="9" spans="1:13" s="6" customFormat="1" ht="14.25" customHeight="1">
      <c r="A9" s="3">
        <v>1</v>
      </c>
      <c r="B9" s="23" t="s">
        <v>37</v>
      </c>
      <c r="C9" s="24">
        <v>1</v>
      </c>
      <c r="D9" s="25">
        <v>35595</v>
      </c>
      <c r="E9" s="24" t="s">
        <v>40</v>
      </c>
      <c r="F9" s="12">
        <v>0.000657986111111111</v>
      </c>
      <c r="G9" s="3" t="s">
        <v>21</v>
      </c>
      <c r="H9" s="12">
        <v>0.000657986111111111</v>
      </c>
      <c r="I9" s="12">
        <v>0.000657986111111111</v>
      </c>
      <c r="J9" s="32">
        <v>1</v>
      </c>
      <c r="K9" s="3">
        <v>40</v>
      </c>
      <c r="L9" s="8">
        <f>SUM(I9/$I$9*100)</f>
        <v>100</v>
      </c>
      <c r="M9" s="3">
        <v>2</v>
      </c>
    </row>
    <row r="10" spans="1:13" s="6" customFormat="1" ht="14.25" customHeight="1">
      <c r="A10" s="3">
        <v>2</v>
      </c>
      <c r="B10" s="23" t="s">
        <v>63</v>
      </c>
      <c r="C10" s="24">
        <v>1</v>
      </c>
      <c r="D10" s="25">
        <v>33265</v>
      </c>
      <c r="E10" s="24" t="s">
        <v>40</v>
      </c>
      <c r="F10" s="11">
        <v>0.0006835648148148148</v>
      </c>
      <c r="G10" s="3" t="s">
        <v>21</v>
      </c>
      <c r="H10" s="11">
        <v>0.0006835648148148148</v>
      </c>
      <c r="I10" s="11">
        <v>0.0006835648148148148</v>
      </c>
      <c r="J10" s="32">
        <v>2</v>
      </c>
      <c r="K10" s="3">
        <v>38</v>
      </c>
      <c r="L10" s="8">
        <f aca="true" t="shared" si="0" ref="L10:L26">SUM(I10/$I$9*100)</f>
        <v>103.88742304309588</v>
      </c>
      <c r="M10" s="3">
        <v>2</v>
      </c>
    </row>
    <row r="11" spans="1:13" s="6" customFormat="1" ht="14.25" customHeight="1">
      <c r="A11" s="3">
        <v>3</v>
      </c>
      <c r="B11" s="13" t="s">
        <v>58</v>
      </c>
      <c r="C11" s="14">
        <v>1</v>
      </c>
      <c r="D11" s="15">
        <v>36810</v>
      </c>
      <c r="E11" s="3" t="s">
        <v>20</v>
      </c>
      <c r="F11" s="11">
        <v>0.0006850694444444444</v>
      </c>
      <c r="G11" s="3" t="s">
        <v>21</v>
      </c>
      <c r="H11" s="11">
        <v>0.0006850694444444444</v>
      </c>
      <c r="I11" s="11">
        <v>0.0006850694444444444</v>
      </c>
      <c r="J11" s="32">
        <v>3</v>
      </c>
      <c r="K11" s="3">
        <v>36.4</v>
      </c>
      <c r="L11" s="8">
        <f t="shared" si="0"/>
        <v>104.11609498680741</v>
      </c>
      <c r="M11" s="3">
        <v>2</v>
      </c>
    </row>
    <row r="12" spans="1:13" s="6" customFormat="1" ht="14.25" customHeight="1">
      <c r="A12" s="3">
        <v>4</v>
      </c>
      <c r="B12" s="16" t="s">
        <v>27</v>
      </c>
      <c r="C12" s="14">
        <v>1</v>
      </c>
      <c r="D12" s="15">
        <v>36728</v>
      </c>
      <c r="E12" s="3" t="s">
        <v>20</v>
      </c>
      <c r="F12" s="11">
        <v>0.0007118055555555555</v>
      </c>
      <c r="G12" s="3" t="s">
        <v>21</v>
      </c>
      <c r="H12" s="11">
        <v>0.0007118055555555555</v>
      </c>
      <c r="I12" s="11">
        <v>0.0007118055555555555</v>
      </c>
      <c r="J12" s="3">
        <v>4</v>
      </c>
      <c r="K12" s="3">
        <v>34.8</v>
      </c>
      <c r="L12" s="8">
        <f t="shared" si="0"/>
        <v>108.17941952506595</v>
      </c>
      <c r="M12" s="3">
        <v>2</v>
      </c>
    </row>
    <row r="13" spans="1:13" s="6" customFormat="1" ht="14.25" customHeight="1">
      <c r="A13" s="3">
        <v>5</v>
      </c>
      <c r="B13" s="23" t="s">
        <v>60</v>
      </c>
      <c r="C13" s="24" t="s">
        <v>64</v>
      </c>
      <c r="D13" s="25">
        <v>36473</v>
      </c>
      <c r="E13" s="24" t="s">
        <v>40</v>
      </c>
      <c r="F13" s="11">
        <v>0.0007157407407407407</v>
      </c>
      <c r="G13" s="3" t="s">
        <v>21</v>
      </c>
      <c r="H13" s="11">
        <v>0.0007157407407407407</v>
      </c>
      <c r="I13" s="11">
        <v>0.0007157407407407407</v>
      </c>
      <c r="J13" s="3">
        <v>5</v>
      </c>
      <c r="K13" s="3">
        <v>33.2</v>
      </c>
      <c r="L13" s="8">
        <f t="shared" si="0"/>
        <v>108.77748460861918</v>
      </c>
      <c r="M13" s="3">
        <v>2</v>
      </c>
    </row>
    <row r="14" spans="1:13" s="6" customFormat="1" ht="14.25" customHeight="1">
      <c r="A14" s="3">
        <v>6</v>
      </c>
      <c r="B14" s="23" t="s">
        <v>62</v>
      </c>
      <c r="C14" s="24">
        <v>2</v>
      </c>
      <c r="D14" s="25">
        <v>36723</v>
      </c>
      <c r="E14" s="24" t="s">
        <v>20</v>
      </c>
      <c r="F14" s="11">
        <v>0.0008731481481481482</v>
      </c>
      <c r="G14" s="3" t="s">
        <v>21</v>
      </c>
      <c r="H14" s="11">
        <v>0.0008731481481481482</v>
      </c>
      <c r="I14" s="11">
        <v>0.0008731481481481482</v>
      </c>
      <c r="J14" s="3">
        <v>6</v>
      </c>
      <c r="K14" s="3">
        <v>31.6</v>
      </c>
      <c r="L14" s="8">
        <f t="shared" si="0"/>
        <v>132.7000879507476</v>
      </c>
      <c r="M14" s="3">
        <v>3</v>
      </c>
    </row>
    <row r="15" spans="1:13" s="6" customFormat="1" ht="14.25" customHeight="1">
      <c r="A15" s="3">
        <v>7</v>
      </c>
      <c r="B15" s="17" t="s">
        <v>23</v>
      </c>
      <c r="C15" s="14">
        <v>3</v>
      </c>
      <c r="D15" s="15">
        <v>37818</v>
      </c>
      <c r="E15" s="3" t="s">
        <v>20</v>
      </c>
      <c r="F15" s="11">
        <v>0.0009027777777777778</v>
      </c>
      <c r="G15" s="3" t="s">
        <v>21</v>
      </c>
      <c r="H15" s="11">
        <v>0.0009027777777777778</v>
      </c>
      <c r="I15" s="11">
        <v>0.0009027777777777778</v>
      </c>
      <c r="J15" s="3">
        <v>7</v>
      </c>
      <c r="K15" s="3">
        <v>30</v>
      </c>
      <c r="L15" s="8">
        <f t="shared" si="0"/>
        <v>137.20316622691294</v>
      </c>
      <c r="M15" s="3">
        <v>3</v>
      </c>
    </row>
    <row r="16" spans="1:13" ht="14.25" customHeight="1">
      <c r="A16" s="3">
        <v>8</v>
      </c>
      <c r="B16" s="13" t="s">
        <v>22</v>
      </c>
      <c r="C16" s="14">
        <v>3</v>
      </c>
      <c r="D16" s="15">
        <v>37083</v>
      </c>
      <c r="E16" s="3" t="s">
        <v>20</v>
      </c>
      <c r="F16" s="11">
        <v>0.0010431712962962962</v>
      </c>
      <c r="G16" s="3" t="s">
        <v>21</v>
      </c>
      <c r="H16" s="11">
        <v>0.0010431712962962962</v>
      </c>
      <c r="I16" s="11">
        <v>0.0010431712962962962</v>
      </c>
      <c r="J16" s="3">
        <v>8</v>
      </c>
      <c r="K16" s="3">
        <v>28.8</v>
      </c>
      <c r="L16" s="8">
        <f t="shared" si="0"/>
        <v>158.54001759014952</v>
      </c>
      <c r="M16" s="3"/>
    </row>
    <row r="17" spans="1:13" ht="14.25" customHeight="1">
      <c r="A17" s="3">
        <v>9</v>
      </c>
      <c r="B17" s="1" t="s">
        <v>28</v>
      </c>
      <c r="C17" s="3">
        <v>3</v>
      </c>
      <c r="D17" s="7">
        <v>37200</v>
      </c>
      <c r="E17" s="3" t="s">
        <v>20</v>
      </c>
      <c r="F17" s="11">
        <v>0.0010513888888888888</v>
      </c>
      <c r="G17" s="3" t="s">
        <v>21</v>
      </c>
      <c r="H17" s="11">
        <v>0.0010513888888888888</v>
      </c>
      <c r="I17" s="11">
        <v>0.0010513888888888888</v>
      </c>
      <c r="J17" s="3">
        <v>9</v>
      </c>
      <c r="K17" s="3">
        <v>27.6</v>
      </c>
      <c r="L17" s="8">
        <f t="shared" si="0"/>
        <v>159.78891820580478</v>
      </c>
      <c r="M17" s="3"/>
    </row>
    <row r="18" spans="1:13" ht="14.25" customHeight="1">
      <c r="A18" s="3">
        <v>10</v>
      </c>
      <c r="B18" s="13" t="s">
        <v>57</v>
      </c>
      <c r="C18" s="14" t="s">
        <v>29</v>
      </c>
      <c r="D18" s="15">
        <v>37338</v>
      </c>
      <c r="E18" s="3" t="s">
        <v>20</v>
      </c>
      <c r="F18" s="11">
        <v>0.0012641203703703705</v>
      </c>
      <c r="G18" s="3" t="s">
        <v>21</v>
      </c>
      <c r="H18" s="11">
        <v>0.0012641203703703705</v>
      </c>
      <c r="I18" s="11">
        <v>0.0012641203703703705</v>
      </c>
      <c r="J18" s="3">
        <v>10</v>
      </c>
      <c r="K18" s="3">
        <v>26.4</v>
      </c>
      <c r="L18" s="8">
        <f t="shared" si="0"/>
        <v>192.1196130167107</v>
      </c>
      <c r="M18" s="3"/>
    </row>
    <row r="19" spans="1:13" ht="14.25" customHeight="1">
      <c r="A19" s="3">
        <v>11</v>
      </c>
      <c r="B19" s="1" t="s">
        <v>30</v>
      </c>
      <c r="C19" s="3">
        <v>3</v>
      </c>
      <c r="D19" s="7">
        <v>37729</v>
      </c>
      <c r="E19" s="3" t="s">
        <v>20</v>
      </c>
      <c r="F19" s="11">
        <v>0.0014246527777777775</v>
      </c>
      <c r="G19" s="3" t="s">
        <v>21</v>
      </c>
      <c r="H19" s="11">
        <v>0.0014246527777777775</v>
      </c>
      <c r="I19" s="11">
        <v>0.0014246527777777775</v>
      </c>
      <c r="J19" s="3">
        <v>11</v>
      </c>
      <c r="K19" s="3">
        <v>25.2</v>
      </c>
      <c r="L19" s="8">
        <f t="shared" si="0"/>
        <v>216.51715039577834</v>
      </c>
      <c r="M19" s="3"/>
    </row>
    <row r="20" spans="1:13" ht="14.25" customHeight="1">
      <c r="A20" s="3">
        <v>12</v>
      </c>
      <c r="B20" s="23" t="s">
        <v>39</v>
      </c>
      <c r="C20" s="24">
        <v>2</v>
      </c>
      <c r="D20" s="25">
        <v>37428</v>
      </c>
      <c r="E20" s="24" t="s">
        <v>40</v>
      </c>
      <c r="F20" s="11">
        <v>0.0014280092592592593</v>
      </c>
      <c r="G20" s="3" t="s">
        <v>21</v>
      </c>
      <c r="H20" s="11">
        <v>0.0014280092592592593</v>
      </c>
      <c r="I20" s="11">
        <v>0.0014280092592592593</v>
      </c>
      <c r="J20" s="3">
        <v>12</v>
      </c>
      <c r="K20" s="3">
        <v>24</v>
      </c>
      <c r="L20" s="8">
        <f t="shared" si="0"/>
        <v>217.02726473175025</v>
      </c>
      <c r="M20" s="3"/>
    </row>
    <row r="21" spans="1:13" ht="14.25" customHeight="1">
      <c r="A21" s="3">
        <v>13</v>
      </c>
      <c r="B21" s="17" t="s">
        <v>32</v>
      </c>
      <c r="C21" s="3" t="s">
        <v>24</v>
      </c>
      <c r="D21" s="15">
        <v>37783</v>
      </c>
      <c r="E21" s="3" t="s">
        <v>20</v>
      </c>
      <c r="F21" s="11">
        <v>0.0014905092592592591</v>
      </c>
      <c r="G21" s="3" t="s">
        <v>21</v>
      </c>
      <c r="H21" s="11">
        <v>0.0014905092592592591</v>
      </c>
      <c r="I21" s="11">
        <v>0.0014905092592592591</v>
      </c>
      <c r="J21" s="3">
        <v>13</v>
      </c>
      <c r="K21" s="3">
        <v>22.8</v>
      </c>
      <c r="L21" s="8">
        <f t="shared" si="0"/>
        <v>226.52594547053653</v>
      </c>
      <c r="M21" s="3"/>
    </row>
    <row r="22" spans="1:13" ht="14.25" customHeight="1">
      <c r="A22" s="3">
        <v>14</v>
      </c>
      <c r="B22" s="17" t="s">
        <v>33</v>
      </c>
      <c r="C22" s="3" t="s">
        <v>24</v>
      </c>
      <c r="D22" s="15">
        <v>37764</v>
      </c>
      <c r="E22" s="3" t="s">
        <v>20</v>
      </c>
      <c r="F22" s="11">
        <v>0.0017046296296296297</v>
      </c>
      <c r="G22" s="3" t="s">
        <v>21</v>
      </c>
      <c r="H22" s="11">
        <v>0.0017046296296296297</v>
      </c>
      <c r="I22" s="11">
        <v>0.0017046296296296297</v>
      </c>
      <c r="J22" s="3">
        <v>14</v>
      </c>
      <c r="K22" s="3">
        <v>21.6</v>
      </c>
      <c r="L22" s="8">
        <f t="shared" si="0"/>
        <v>259.06772207563773</v>
      </c>
      <c r="M22" s="3"/>
    </row>
    <row r="23" spans="1:13" ht="14.25" customHeight="1">
      <c r="A23" s="3">
        <v>15</v>
      </c>
      <c r="B23" s="23" t="s">
        <v>38</v>
      </c>
      <c r="C23" s="24" t="s">
        <v>24</v>
      </c>
      <c r="D23" s="25">
        <v>37938</v>
      </c>
      <c r="E23" s="24" t="s">
        <v>40</v>
      </c>
      <c r="F23" s="11">
        <v>0.001735763888888889</v>
      </c>
      <c r="G23" s="3" t="s">
        <v>21</v>
      </c>
      <c r="H23" s="11">
        <v>0.001735763888888889</v>
      </c>
      <c r="I23" s="11">
        <v>0.001735763888888889</v>
      </c>
      <c r="J23" s="3">
        <v>15</v>
      </c>
      <c r="K23" s="3">
        <v>20.4</v>
      </c>
      <c r="L23" s="8">
        <f t="shared" si="0"/>
        <v>263.79947229551453</v>
      </c>
      <c r="M23" s="3"/>
    </row>
    <row r="24" spans="1:13" ht="14.25" customHeight="1">
      <c r="A24" s="3">
        <v>16</v>
      </c>
      <c r="B24" s="23" t="s">
        <v>61</v>
      </c>
      <c r="C24" s="24" t="s">
        <v>24</v>
      </c>
      <c r="D24" s="25">
        <v>38763</v>
      </c>
      <c r="E24" s="24" t="s">
        <v>40</v>
      </c>
      <c r="F24" s="11">
        <v>0.0019813657407407406</v>
      </c>
      <c r="G24" s="3" t="s">
        <v>21</v>
      </c>
      <c r="H24" s="11">
        <v>0.0019813657407407406</v>
      </c>
      <c r="I24" s="11">
        <v>0.0019813657407407406</v>
      </c>
      <c r="J24" s="3">
        <v>16</v>
      </c>
      <c r="K24" s="3">
        <v>19.2</v>
      </c>
      <c r="L24" s="8">
        <f t="shared" si="0"/>
        <v>301.1257695690413</v>
      </c>
      <c r="M24" s="3"/>
    </row>
    <row r="25" spans="1:13" ht="14.25" customHeight="1">
      <c r="A25" s="3">
        <v>17</v>
      </c>
      <c r="B25" s="13" t="s">
        <v>34</v>
      </c>
      <c r="C25" s="3" t="s">
        <v>24</v>
      </c>
      <c r="D25" s="15">
        <v>37983</v>
      </c>
      <c r="E25" s="3" t="s">
        <v>20</v>
      </c>
      <c r="F25" s="11">
        <v>0.002137962962962963</v>
      </c>
      <c r="G25" s="3" t="s">
        <v>21</v>
      </c>
      <c r="H25" s="11">
        <v>0.002137962962962963</v>
      </c>
      <c r="I25" s="11">
        <v>0.002137962962962963</v>
      </c>
      <c r="J25" s="3">
        <v>17</v>
      </c>
      <c r="K25" s="9">
        <v>18.4</v>
      </c>
      <c r="L25" s="8">
        <f t="shared" si="0"/>
        <v>324.9252418645559</v>
      </c>
      <c r="M25" s="3"/>
    </row>
    <row r="26" spans="1:13" ht="14.25" customHeight="1">
      <c r="A26" s="3">
        <v>18</v>
      </c>
      <c r="B26" s="23" t="s">
        <v>59</v>
      </c>
      <c r="C26" s="24" t="s">
        <v>24</v>
      </c>
      <c r="D26" s="25">
        <v>38952</v>
      </c>
      <c r="E26" s="24" t="s">
        <v>40</v>
      </c>
      <c r="F26" s="11">
        <v>0.0033716435185185186</v>
      </c>
      <c r="G26" s="9" t="s">
        <v>21</v>
      </c>
      <c r="H26" s="11">
        <v>0.0033716435185185186</v>
      </c>
      <c r="I26" s="11">
        <v>0.0033716435185185186</v>
      </c>
      <c r="J26" s="3">
        <v>18</v>
      </c>
      <c r="K26" s="9">
        <v>17.6</v>
      </c>
      <c r="L26" s="8">
        <f t="shared" si="0"/>
        <v>512.4186455584872</v>
      </c>
      <c r="M26" s="9"/>
    </row>
    <row r="27" spans="1:13" ht="12.75">
      <c r="A27" s="18"/>
      <c r="B27" s="19"/>
      <c r="C27" s="18"/>
      <c r="D27" s="20"/>
      <c r="E27" s="18"/>
      <c r="F27" s="21"/>
      <c r="G27" s="18"/>
      <c r="H27" s="21"/>
      <c r="I27" s="21"/>
      <c r="J27" s="18"/>
      <c r="K27" s="18"/>
      <c r="L27" s="22"/>
      <c r="M27" s="18"/>
    </row>
    <row r="28" spans="1:13" ht="12.75">
      <c r="A28" s="38" t="s">
        <v>35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30" spans="1:13" ht="12.75">
      <c r="A30" s="34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2" spans="1:13" ht="12.75">
      <c r="A32" s="34" t="s">
        <v>36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</sheetData>
  <sheetProtection/>
  <mergeCells count="11">
    <mergeCell ref="A28:M28"/>
    <mergeCell ref="A30:M30"/>
    <mergeCell ref="A32:M32"/>
    <mergeCell ref="A7:M7"/>
    <mergeCell ref="A3:D3"/>
    <mergeCell ref="F3:M3"/>
    <mergeCell ref="A1:M1"/>
    <mergeCell ref="A4:M4"/>
    <mergeCell ref="A5:M5"/>
    <mergeCell ref="A6:M6"/>
    <mergeCell ref="A2:M2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9.7109375" style="0" customWidth="1"/>
    <col min="5" max="5" width="24.7109375" style="0" customWidth="1"/>
    <col min="6" max="6" width="9.8515625" style="0" customWidth="1"/>
    <col min="7" max="7" width="7.7109375" style="0" customWidth="1"/>
    <col min="8" max="9" width="9.7109375" style="0" customWidth="1"/>
    <col min="10" max="10" width="6.7109375" style="0" customWidth="1"/>
    <col min="11" max="11" width="7.7109375" style="0" customWidth="1"/>
    <col min="12" max="12" width="10.7109375" style="0" customWidth="1"/>
    <col min="13" max="13" width="7.7109375" style="0" customWidth="1"/>
  </cols>
  <sheetData>
    <row r="1" spans="1:13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6.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5" customFormat="1" ht="16.5" customHeight="1">
      <c r="A3" s="35" t="s">
        <v>49</v>
      </c>
      <c r="B3" s="35"/>
      <c r="C3" s="35"/>
      <c r="D3" s="35"/>
      <c r="E3" s="4"/>
      <c r="F3" s="36" t="s">
        <v>25</v>
      </c>
      <c r="G3" s="36"/>
      <c r="H3" s="36"/>
      <c r="I3" s="36"/>
      <c r="J3" s="36"/>
      <c r="K3" s="36"/>
      <c r="L3" s="36"/>
      <c r="M3" s="36"/>
    </row>
    <row r="4" spans="1:13" ht="16.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6.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6.5" customHeight="1">
      <c r="A6" s="37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6.5" customHeight="1">
      <c r="A7" s="35" t="s">
        <v>55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40.5" customHeight="1">
      <c r="A8" s="2" t="s">
        <v>5</v>
      </c>
      <c r="B8" s="2" t="s">
        <v>6</v>
      </c>
      <c r="C8" s="2" t="s">
        <v>7</v>
      </c>
      <c r="D8" s="2" t="s">
        <v>17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18</v>
      </c>
      <c r="L8" s="2" t="s">
        <v>14</v>
      </c>
      <c r="M8" s="2" t="s">
        <v>15</v>
      </c>
    </row>
    <row r="9" spans="1:13" s="10" customFormat="1" ht="16.5" customHeight="1">
      <c r="A9" s="9">
        <v>1</v>
      </c>
      <c r="B9" s="31" t="s">
        <v>44</v>
      </c>
      <c r="C9" s="9">
        <v>3</v>
      </c>
      <c r="D9" s="30">
        <v>37933</v>
      </c>
      <c r="E9" s="9" t="s">
        <v>20</v>
      </c>
      <c r="F9" s="12">
        <v>0.0012424768518518518</v>
      </c>
      <c r="G9" s="9" t="s">
        <v>21</v>
      </c>
      <c r="H9" s="12">
        <v>0.0012424768518518518</v>
      </c>
      <c r="I9" s="12">
        <v>0.0012424768518518518</v>
      </c>
      <c r="J9" s="2">
        <v>1</v>
      </c>
      <c r="K9" s="3">
        <v>40</v>
      </c>
      <c r="L9" s="27">
        <f>SUM(I9/$I$9*100)</f>
        <v>100</v>
      </c>
      <c r="M9" s="9">
        <v>2</v>
      </c>
    </row>
    <row r="10" spans="1:13" s="10" customFormat="1" ht="16.5" customHeight="1">
      <c r="A10" s="9">
        <v>2</v>
      </c>
      <c r="B10" s="28" t="s">
        <v>53</v>
      </c>
      <c r="C10" s="9">
        <v>2</v>
      </c>
      <c r="D10" s="26">
        <v>37314</v>
      </c>
      <c r="E10" s="9" t="s">
        <v>20</v>
      </c>
      <c r="F10" s="12">
        <v>0.001262962962962963</v>
      </c>
      <c r="G10" s="9" t="s">
        <v>21</v>
      </c>
      <c r="H10" s="12">
        <v>0.001262962962962963</v>
      </c>
      <c r="I10" s="12">
        <v>0.001262962962962963</v>
      </c>
      <c r="J10" s="2">
        <v>2</v>
      </c>
      <c r="K10" s="3">
        <v>38</v>
      </c>
      <c r="L10" s="27">
        <f aca="true" t="shared" si="0" ref="L10:L19">SUM(I10/$I$9*100)</f>
        <v>101.64881229622729</v>
      </c>
      <c r="M10" s="9">
        <v>2</v>
      </c>
    </row>
    <row r="11" spans="1:13" ht="16.5" customHeight="1">
      <c r="A11" s="9">
        <v>3</v>
      </c>
      <c r="B11" s="28" t="s">
        <v>54</v>
      </c>
      <c r="C11" s="9">
        <v>2</v>
      </c>
      <c r="D11" s="30">
        <v>37007</v>
      </c>
      <c r="E11" s="9" t="s">
        <v>20</v>
      </c>
      <c r="F11" s="12">
        <v>0.0012775462962962962</v>
      </c>
      <c r="G11" s="9" t="s">
        <v>21</v>
      </c>
      <c r="H11" s="12">
        <v>0.0012775462962962962</v>
      </c>
      <c r="I11" s="12">
        <v>0.0012775462962962962</v>
      </c>
      <c r="J11" s="2">
        <v>3</v>
      </c>
      <c r="K11" s="3">
        <v>36.4</v>
      </c>
      <c r="L11" s="27">
        <f t="shared" si="0"/>
        <v>102.82254308337212</v>
      </c>
      <c r="M11" s="9">
        <v>2</v>
      </c>
    </row>
    <row r="12" spans="1:13" ht="16.5" customHeight="1">
      <c r="A12" s="9">
        <v>4</v>
      </c>
      <c r="B12" s="28" t="s">
        <v>41</v>
      </c>
      <c r="C12" s="9">
        <v>2</v>
      </c>
      <c r="D12" s="26">
        <v>37622</v>
      </c>
      <c r="E12" s="9" t="s">
        <v>40</v>
      </c>
      <c r="F12" s="12">
        <v>0.001324537037037037</v>
      </c>
      <c r="G12" s="9" t="s">
        <v>21</v>
      </c>
      <c r="H12" s="12">
        <v>0.001324537037037037</v>
      </c>
      <c r="I12" s="12">
        <v>0.001324537037037037</v>
      </c>
      <c r="J12" s="9">
        <v>4</v>
      </c>
      <c r="K12" s="3">
        <v>34.8</v>
      </c>
      <c r="L12" s="27">
        <f t="shared" si="0"/>
        <v>106.60456450861669</v>
      </c>
      <c r="M12" s="9">
        <v>2</v>
      </c>
    </row>
    <row r="13" spans="1:13" ht="16.5" customHeight="1">
      <c r="A13" s="9">
        <v>5</v>
      </c>
      <c r="B13" s="31" t="s">
        <v>43</v>
      </c>
      <c r="C13" s="9" t="s">
        <v>47</v>
      </c>
      <c r="D13" s="30">
        <v>37901</v>
      </c>
      <c r="E13" s="9" t="s">
        <v>20</v>
      </c>
      <c r="F13" s="12">
        <v>0.001675</v>
      </c>
      <c r="G13" s="9" t="s">
        <v>21</v>
      </c>
      <c r="H13" s="12">
        <v>0.001675</v>
      </c>
      <c r="I13" s="12">
        <v>0.001675</v>
      </c>
      <c r="J13" s="9">
        <v>5</v>
      </c>
      <c r="K13" s="3">
        <v>33.2</v>
      </c>
      <c r="L13" s="27">
        <f t="shared" si="0"/>
        <v>134.81136469492316</v>
      </c>
      <c r="M13" s="9">
        <v>3</v>
      </c>
    </row>
    <row r="14" spans="1:13" ht="16.5" customHeight="1">
      <c r="A14" s="9">
        <v>6</v>
      </c>
      <c r="B14" s="28" t="s">
        <v>45</v>
      </c>
      <c r="C14" s="9">
        <v>3</v>
      </c>
      <c r="D14" s="26">
        <v>37089</v>
      </c>
      <c r="E14" s="9" t="s">
        <v>20</v>
      </c>
      <c r="F14" s="12">
        <v>0.0018949074074074074</v>
      </c>
      <c r="G14" s="9" t="s">
        <v>21</v>
      </c>
      <c r="H14" s="12">
        <v>0.0018949074074074074</v>
      </c>
      <c r="I14" s="12">
        <v>0.0018949074074074074</v>
      </c>
      <c r="J14" s="9">
        <v>6</v>
      </c>
      <c r="K14" s="3">
        <v>31.6</v>
      </c>
      <c r="L14" s="27">
        <f t="shared" si="0"/>
        <v>152.51047973917093</v>
      </c>
      <c r="M14" s="9"/>
    </row>
    <row r="15" spans="1:13" ht="16.5" customHeight="1">
      <c r="A15" s="9">
        <v>7</v>
      </c>
      <c r="B15" s="28" t="s">
        <v>46</v>
      </c>
      <c r="C15" s="9" t="s">
        <v>24</v>
      </c>
      <c r="D15" s="26">
        <v>38765</v>
      </c>
      <c r="E15" s="9" t="s">
        <v>40</v>
      </c>
      <c r="F15" s="12">
        <v>0.0026812499999999996</v>
      </c>
      <c r="G15" s="9" t="s">
        <v>21</v>
      </c>
      <c r="H15" s="12">
        <v>0.0026812499999999996</v>
      </c>
      <c r="I15" s="12">
        <v>0.0026812499999999996</v>
      </c>
      <c r="J15" s="9">
        <v>7</v>
      </c>
      <c r="K15" s="3">
        <v>30</v>
      </c>
      <c r="L15" s="27">
        <f t="shared" si="0"/>
        <v>215.798789007918</v>
      </c>
      <c r="M15" s="9"/>
    </row>
    <row r="16" spans="1:13" ht="16.5" customHeight="1">
      <c r="A16" s="9">
        <v>8</v>
      </c>
      <c r="B16" s="31" t="s">
        <v>42</v>
      </c>
      <c r="C16" s="9" t="s">
        <v>47</v>
      </c>
      <c r="D16" s="30">
        <v>38238</v>
      </c>
      <c r="E16" s="9" t="s">
        <v>31</v>
      </c>
      <c r="F16" s="12">
        <v>0.002758217592592593</v>
      </c>
      <c r="G16" s="9" t="s">
        <v>21</v>
      </c>
      <c r="H16" s="12">
        <v>0.002758217592592593</v>
      </c>
      <c r="I16" s="12">
        <v>0.002758217592592593</v>
      </c>
      <c r="J16" s="9">
        <v>8</v>
      </c>
      <c r="K16" s="3">
        <v>28.8</v>
      </c>
      <c r="L16" s="27">
        <f t="shared" si="0"/>
        <v>221.9934792734048</v>
      </c>
      <c r="M16" s="9"/>
    </row>
    <row r="17" spans="1:13" ht="16.5" customHeight="1">
      <c r="A17" s="9">
        <v>9</v>
      </c>
      <c r="B17" s="28" t="s">
        <v>52</v>
      </c>
      <c r="C17" s="9" t="s">
        <v>24</v>
      </c>
      <c r="D17" s="26">
        <v>37853</v>
      </c>
      <c r="E17" s="9" t="s">
        <v>40</v>
      </c>
      <c r="F17" s="12">
        <v>0.0029347222222222222</v>
      </c>
      <c r="G17" s="9" t="s">
        <v>21</v>
      </c>
      <c r="H17" s="12">
        <v>0.0029347222222222222</v>
      </c>
      <c r="I17" s="12">
        <v>0.0029347222222222222</v>
      </c>
      <c r="J17" s="9">
        <v>9</v>
      </c>
      <c r="K17" s="3">
        <v>27.6</v>
      </c>
      <c r="L17" s="27">
        <f t="shared" si="0"/>
        <v>236.1993479273405</v>
      </c>
      <c r="M17" s="9"/>
    </row>
    <row r="18" spans="1:13" ht="16.5" customHeight="1">
      <c r="A18" s="9">
        <v>10</v>
      </c>
      <c r="B18" s="28" t="s">
        <v>50</v>
      </c>
      <c r="C18" s="9" t="s">
        <v>24</v>
      </c>
      <c r="D18" s="26">
        <v>38881</v>
      </c>
      <c r="E18" s="9" t="s">
        <v>40</v>
      </c>
      <c r="F18" s="12">
        <v>0.0037449074074074073</v>
      </c>
      <c r="G18" s="9" t="s">
        <v>21</v>
      </c>
      <c r="H18" s="12">
        <v>0.0037449074074074073</v>
      </c>
      <c r="I18" s="12">
        <v>0.0037449074074074073</v>
      </c>
      <c r="J18" s="9">
        <v>10</v>
      </c>
      <c r="K18" s="3">
        <v>26.4</v>
      </c>
      <c r="L18" s="27">
        <f t="shared" si="0"/>
        <v>301.4066138798323</v>
      </c>
      <c r="M18" s="9"/>
    </row>
    <row r="19" spans="1:13" ht="16.5" customHeight="1">
      <c r="A19" s="9">
        <v>11</v>
      </c>
      <c r="B19" s="28" t="s">
        <v>51</v>
      </c>
      <c r="C19" s="9" t="s">
        <v>24</v>
      </c>
      <c r="D19" s="26">
        <v>38861</v>
      </c>
      <c r="E19" s="9" t="s">
        <v>40</v>
      </c>
      <c r="F19" s="12">
        <v>0.004429976851851852</v>
      </c>
      <c r="G19" s="9" t="s">
        <v>21</v>
      </c>
      <c r="H19" s="12">
        <v>0.004429976851851852</v>
      </c>
      <c r="I19" s="12">
        <v>0.004429976851851852</v>
      </c>
      <c r="J19" s="9">
        <v>11</v>
      </c>
      <c r="K19" s="3">
        <v>25.2</v>
      </c>
      <c r="L19" s="27">
        <f t="shared" si="0"/>
        <v>356.5440149045179</v>
      </c>
      <c r="M19" s="9"/>
    </row>
    <row r="20" spans="1:13" ht="12.75">
      <c r="A20" s="18"/>
      <c r="B20" s="19"/>
      <c r="C20" s="18"/>
      <c r="D20" s="20"/>
      <c r="E20" s="18"/>
      <c r="F20" s="21"/>
      <c r="G20" s="18"/>
      <c r="H20" s="21"/>
      <c r="I20" s="21"/>
      <c r="J20" s="18"/>
      <c r="K20" s="18"/>
      <c r="L20" s="22"/>
      <c r="M20" s="18"/>
    </row>
    <row r="21" spans="1:13" ht="12.75">
      <c r="A21" s="38" t="s">
        <v>56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3" spans="1:13" ht="12.75">
      <c r="A23" s="34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5" spans="1:13" ht="12.75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</sheetData>
  <sheetProtection/>
  <mergeCells count="11">
    <mergeCell ref="A2:M2"/>
    <mergeCell ref="A21:M21"/>
    <mergeCell ref="A23:M23"/>
    <mergeCell ref="A25:M25"/>
    <mergeCell ref="A1:M1"/>
    <mergeCell ref="A4:M4"/>
    <mergeCell ref="A5:M5"/>
    <mergeCell ref="A6:M6"/>
    <mergeCell ref="A7:M7"/>
    <mergeCell ref="A3:D3"/>
    <mergeCell ref="F3:M3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9.7109375" style="0" customWidth="1"/>
    <col min="5" max="5" width="24.7109375" style="0" customWidth="1"/>
    <col min="6" max="6" width="9.7109375" style="0" customWidth="1"/>
    <col min="7" max="7" width="6.7109375" style="0" customWidth="1"/>
    <col min="8" max="9" width="9.7109375" style="0" customWidth="1"/>
    <col min="10" max="10" width="6.7109375" style="0" customWidth="1"/>
    <col min="11" max="11" width="7.7109375" style="0" customWidth="1"/>
    <col min="12" max="12" width="10.7109375" style="0" customWidth="1"/>
    <col min="13" max="13" width="7.7109375" style="0" customWidth="1"/>
  </cols>
  <sheetData>
    <row r="1" spans="1:13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6.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5" t="s">
        <v>49</v>
      </c>
      <c r="B3" s="35"/>
      <c r="C3" s="35"/>
      <c r="D3" s="35"/>
      <c r="E3" s="4"/>
      <c r="F3" s="36" t="s">
        <v>25</v>
      </c>
      <c r="G3" s="36"/>
      <c r="H3" s="36"/>
      <c r="I3" s="36"/>
      <c r="J3" s="36"/>
      <c r="K3" s="36"/>
      <c r="L3" s="36"/>
      <c r="M3" s="36"/>
    </row>
    <row r="4" spans="1:13" ht="16.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6.5">
      <c r="A5" s="37" t="s">
        <v>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6.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.7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39" customHeight="1">
      <c r="A8" s="2" t="s">
        <v>5</v>
      </c>
      <c r="B8" s="2" t="s">
        <v>6</v>
      </c>
      <c r="C8" s="2" t="s">
        <v>7</v>
      </c>
      <c r="D8" s="2" t="s">
        <v>17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18</v>
      </c>
      <c r="L8" s="2" t="s">
        <v>14</v>
      </c>
      <c r="M8" s="2" t="s">
        <v>15</v>
      </c>
    </row>
    <row r="9" spans="1:13" ht="15.75" customHeight="1">
      <c r="A9" s="9">
        <v>1</v>
      </c>
      <c r="B9" s="31" t="s">
        <v>58</v>
      </c>
      <c r="C9" s="29">
        <v>1</v>
      </c>
      <c r="D9" s="30">
        <v>36810</v>
      </c>
      <c r="E9" s="9" t="s">
        <v>20</v>
      </c>
      <c r="F9" s="12">
        <v>0.0007793981481481481</v>
      </c>
      <c r="G9" s="9" t="s">
        <v>21</v>
      </c>
      <c r="H9" s="12">
        <v>0.0007793981481481481</v>
      </c>
      <c r="I9" s="12">
        <v>0.0007793981481481481</v>
      </c>
      <c r="J9" s="9">
        <v>1</v>
      </c>
      <c r="K9" s="9">
        <v>60</v>
      </c>
      <c r="L9" s="27">
        <f aca="true" t="shared" si="0" ref="L9:L17">SUM(I9/$I$9*100)</f>
        <v>100</v>
      </c>
      <c r="M9" s="9" t="s">
        <v>21</v>
      </c>
    </row>
    <row r="10" spans="1:13" ht="15.75" customHeight="1">
      <c r="A10" s="9">
        <v>2</v>
      </c>
      <c r="B10" s="28" t="s">
        <v>63</v>
      </c>
      <c r="C10" s="9">
        <v>1</v>
      </c>
      <c r="D10" s="26">
        <v>33265</v>
      </c>
      <c r="E10" s="9" t="s">
        <v>40</v>
      </c>
      <c r="F10" s="12">
        <v>0.0007891203703703705</v>
      </c>
      <c r="G10" s="9" t="s">
        <v>21</v>
      </c>
      <c r="H10" s="12">
        <v>0.0007891203703703705</v>
      </c>
      <c r="I10" s="12">
        <v>0.0007891203703703705</v>
      </c>
      <c r="J10" s="9">
        <v>2</v>
      </c>
      <c r="K10" s="9">
        <v>57</v>
      </c>
      <c r="L10" s="27">
        <f t="shared" si="0"/>
        <v>101.24740124740126</v>
      </c>
      <c r="M10" s="9" t="s">
        <v>21</v>
      </c>
    </row>
    <row r="11" spans="1:13" ht="15.75" customHeight="1">
      <c r="A11" s="9">
        <v>3</v>
      </c>
      <c r="B11" s="28" t="s">
        <v>37</v>
      </c>
      <c r="C11" s="9">
        <v>1</v>
      </c>
      <c r="D11" s="26">
        <v>35595</v>
      </c>
      <c r="E11" s="9" t="s">
        <v>40</v>
      </c>
      <c r="F11" s="12">
        <v>0.0008314814814814815</v>
      </c>
      <c r="G11" s="9" t="s">
        <v>21</v>
      </c>
      <c r="H11" s="12">
        <v>0.0008314814814814815</v>
      </c>
      <c r="I11" s="12">
        <v>0.0008314814814814815</v>
      </c>
      <c r="J11" s="9">
        <v>3</v>
      </c>
      <c r="K11" s="9">
        <v>54.6</v>
      </c>
      <c r="L11" s="27">
        <f t="shared" si="0"/>
        <v>106.6825066825067</v>
      </c>
      <c r="M11" s="9" t="s">
        <v>21</v>
      </c>
    </row>
    <row r="12" spans="1:13" ht="15.75" customHeight="1">
      <c r="A12" s="9">
        <v>4</v>
      </c>
      <c r="B12" s="28" t="s">
        <v>27</v>
      </c>
      <c r="C12" s="29">
        <v>1</v>
      </c>
      <c r="D12" s="30">
        <v>36728</v>
      </c>
      <c r="E12" s="9" t="s">
        <v>20</v>
      </c>
      <c r="F12" s="12">
        <v>0.0008406250000000001</v>
      </c>
      <c r="G12" s="9" t="s">
        <v>21</v>
      </c>
      <c r="H12" s="12">
        <v>0.0008406250000000001</v>
      </c>
      <c r="I12" s="12">
        <v>0.0008406250000000001</v>
      </c>
      <c r="J12" s="9">
        <v>4</v>
      </c>
      <c r="K12" s="9">
        <v>52.2</v>
      </c>
      <c r="L12" s="27">
        <f t="shared" si="0"/>
        <v>107.85565785565787</v>
      </c>
      <c r="M12" s="9" t="s">
        <v>21</v>
      </c>
    </row>
    <row r="13" spans="1:13" ht="15.75" customHeight="1">
      <c r="A13" s="9">
        <v>5</v>
      </c>
      <c r="B13" s="28" t="s">
        <v>60</v>
      </c>
      <c r="C13" s="9" t="s">
        <v>64</v>
      </c>
      <c r="D13" s="26">
        <v>36473</v>
      </c>
      <c r="E13" s="9" t="s">
        <v>40</v>
      </c>
      <c r="F13" s="12">
        <v>0.0008641203703703702</v>
      </c>
      <c r="G13" s="9" t="s">
        <v>21</v>
      </c>
      <c r="H13" s="12">
        <v>0.0008641203703703702</v>
      </c>
      <c r="I13" s="12">
        <v>0.0008641203703703702</v>
      </c>
      <c r="J13" s="9">
        <v>5</v>
      </c>
      <c r="K13" s="9">
        <v>49.8</v>
      </c>
      <c r="L13" s="27">
        <f t="shared" si="0"/>
        <v>110.87021087021085</v>
      </c>
      <c r="M13" s="9" t="s">
        <v>21</v>
      </c>
    </row>
    <row r="14" spans="1:13" ht="15.75" customHeight="1">
      <c r="A14" s="9">
        <v>6</v>
      </c>
      <c r="B14" s="28" t="s">
        <v>62</v>
      </c>
      <c r="C14" s="9">
        <v>2</v>
      </c>
      <c r="D14" s="26">
        <v>36723</v>
      </c>
      <c r="E14" s="9" t="s">
        <v>66</v>
      </c>
      <c r="F14" s="12">
        <v>0.0010195601851851852</v>
      </c>
      <c r="G14" s="9" t="s">
        <v>21</v>
      </c>
      <c r="H14" s="12">
        <v>0.0010195601851851852</v>
      </c>
      <c r="I14" s="12">
        <v>0.0010195601851851852</v>
      </c>
      <c r="J14" s="9">
        <v>6</v>
      </c>
      <c r="K14" s="9">
        <v>47.4</v>
      </c>
      <c r="L14" s="27">
        <f t="shared" si="0"/>
        <v>130.81378081378082</v>
      </c>
      <c r="M14" s="9" t="s">
        <v>21</v>
      </c>
    </row>
    <row r="15" spans="1:13" ht="15.75" customHeight="1">
      <c r="A15" s="9">
        <v>7</v>
      </c>
      <c r="B15" s="28" t="s">
        <v>28</v>
      </c>
      <c r="C15" s="9">
        <v>3</v>
      </c>
      <c r="D15" s="26">
        <v>37200</v>
      </c>
      <c r="E15" s="9" t="s">
        <v>20</v>
      </c>
      <c r="F15" s="12">
        <v>0.0011162037037037037</v>
      </c>
      <c r="G15" s="9" t="s">
        <v>21</v>
      </c>
      <c r="H15" s="12">
        <v>0.0011162037037037037</v>
      </c>
      <c r="I15" s="12">
        <v>0.0011162037037037037</v>
      </c>
      <c r="J15" s="9">
        <v>7</v>
      </c>
      <c r="K15" s="9">
        <v>45</v>
      </c>
      <c r="L15" s="27">
        <f t="shared" si="0"/>
        <v>143.21354321354323</v>
      </c>
      <c r="M15" s="9" t="s">
        <v>21</v>
      </c>
    </row>
    <row r="16" spans="1:13" ht="15.75" customHeight="1">
      <c r="A16" s="9">
        <v>8</v>
      </c>
      <c r="B16" s="31" t="s">
        <v>22</v>
      </c>
      <c r="C16" s="29">
        <v>3</v>
      </c>
      <c r="D16" s="30">
        <v>37083</v>
      </c>
      <c r="E16" s="9" t="s">
        <v>20</v>
      </c>
      <c r="F16" s="12">
        <v>0.0012771990740740743</v>
      </c>
      <c r="G16" s="9" t="s">
        <v>21</v>
      </c>
      <c r="H16" s="12">
        <v>0.0012771990740740743</v>
      </c>
      <c r="I16" s="12">
        <v>0.0012771990740740743</v>
      </c>
      <c r="J16" s="9">
        <v>8</v>
      </c>
      <c r="K16" s="9">
        <v>43.2</v>
      </c>
      <c r="L16" s="27">
        <f t="shared" si="0"/>
        <v>163.8699138699139</v>
      </c>
      <c r="M16" s="9" t="s">
        <v>21</v>
      </c>
    </row>
    <row r="17" spans="1:13" ht="15.75" customHeight="1">
      <c r="A17" s="9">
        <v>9</v>
      </c>
      <c r="B17" s="28" t="s">
        <v>39</v>
      </c>
      <c r="C17" s="9">
        <v>2</v>
      </c>
      <c r="D17" s="26">
        <v>37428</v>
      </c>
      <c r="E17" s="9" t="s">
        <v>40</v>
      </c>
      <c r="F17" s="12">
        <v>0.0021885416666666668</v>
      </c>
      <c r="G17" s="9" t="s">
        <v>21</v>
      </c>
      <c r="H17" s="12">
        <v>0.0021885416666666668</v>
      </c>
      <c r="I17" s="12">
        <v>0.0021885416666666668</v>
      </c>
      <c r="J17" s="9">
        <v>9</v>
      </c>
      <c r="K17" s="9">
        <v>41.4</v>
      </c>
      <c r="L17" s="27">
        <f t="shared" si="0"/>
        <v>280.7989307989308</v>
      </c>
      <c r="M17" s="9" t="s">
        <v>21</v>
      </c>
    </row>
    <row r="18" spans="1:13" ht="15.75" customHeight="1">
      <c r="A18" s="9">
        <v>10</v>
      </c>
      <c r="B18" s="31" t="s">
        <v>23</v>
      </c>
      <c r="C18" s="29">
        <v>3</v>
      </c>
      <c r="D18" s="30">
        <v>37818</v>
      </c>
      <c r="E18" s="9" t="s">
        <v>20</v>
      </c>
      <c r="F18" s="12">
        <v>0.0011450231481481483</v>
      </c>
      <c r="G18" s="9" t="s">
        <v>67</v>
      </c>
      <c r="H18" s="12">
        <v>0.0011450231481481483</v>
      </c>
      <c r="I18" s="9" t="s">
        <v>21</v>
      </c>
      <c r="J18" s="9" t="s">
        <v>21</v>
      </c>
      <c r="K18" s="9" t="s">
        <v>21</v>
      </c>
      <c r="L18" s="9" t="s">
        <v>21</v>
      </c>
      <c r="M18" s="9" t="s">
        <v>21</v>
      </c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34" t="s"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2" spans="1:13" ht="12.75">
      <c r="A22" s="34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</sheetData>
  <sheetProtection/>
  <mergeCells count="10">
    <mergeCell ref="A1:M1"/>
    <mergeCell ref="A2:M2"/>
    <mergeCell ref="A3:D3"/>
    <mergeCell ref="F3:M3"/>
    <mergeCell ref="A20:M20"/>
    <mergeCell ref="A22:M22"/>
    <mergeCell ref="A4:M4"/>
    <mergeCell ref="A5:M5"/>
    <mergeCell ref="A6:M6"/>
    <mergeCell ref="A7:M7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.7109375" style="0" customWidth="1"/>
    <col min="2" max="2" width="20.8515625" style="0" customWidth="1"/>
    <col min="3" max="3" width="6.57421875" style="0" customWidth="1"/>
    <col min="4" max="4" width="9.7109375" style="0" customWidth="1"/>
    <col min="5" max="5" width="24.7109375" style="0" customWidth="1"/>
    <col min="6" max="6" width="9.7109375" style="0" customWidth="1"/>
    <col min="7" max="7" width="7.7109375" style="0" customWidth="1"/>
    <col min="8" max="9" width="9.7109375" style="0" customWidth="1"/>
    <col min="10" max="10" width="6.7109375" style="0" customWidth="1"/>
    <col min="11" max="11" width="7.57421875" style="0" customWidth="1"/>
    <col min="12" max="12" width="10.7109375" style="0" customWidth="1"/>
    <col min="13" max="13" width="7.7109375" style="0" customWidth="1"/>
  </cols>
  <sheetData>
    <row r="1" spans="1:13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6.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5" t="s">
        <v>49</v>
      </c>
      <c r="B3" s="35"/>
      <c r="C3" s="35"/>
      <c r="D3" s="35"/>
      <c r="E3" s="4"/>
      <c r="F3" s="36" t="s">
        <v>25</v>
      </c>
      <c r="G3" s="36"/>
      <c r="H3" s="36"/>
      <c r="I3" s="36"/>
      <c r="J3" s="36"/>
      <c r="K3" s="36"/>
      <c r="L3" s="36"/>
      <c r="M3" s="36"/>
    </row>
    <row r="4" spans="1:13" ht="16.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6.5">
      <c r="A5" s="37" t="s">
        <v>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6.5">
      <c r="A6" s="37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.7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33" customFormat="1" ht="39" customHeight="1">
      <c r="A8" s="2" t="s">
        <v>5</v>
      </c>
      <c r="B8" s="2" t="s">
        <v>6</v>
      </c>
      <c r="C8" s="2" t="s">
        <v>7</v>
      </c>
      <c r="D8" s="2" t="s">
        <v>17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18</v>
      </c>
      <c r="L8" s="2" t="s">
        <v>14</v>
      </c>
      <c r="M8" s="2" t="s">
        <v>15</v>
      </c>
    </row>
    <row r="9" spans="1:13" s="33" customFormat="1" ht="16.5" customHeight="1">
      <c r="A9" s="9">
        <v>1</v>
      </c>
      <c r="B9" s="28" t="s">
        <v>41</v>
      </c>
      <c r="C9" s="9">
        <v>2</v>
      </c>
      <c r="D9" s="26">
        <v>37622</v>
      </c>
      <c r="E9" s="9" t="s">
        <v>40</v>
      </c>
      <c r="F9" s="12">
        <v>0.0014275462962962963</v>
      </c>
      <c r="G9" s="9" t="s">
        <v>21</v>
      </c>
      <c r="H9" s="12">
        <v>0.0014275462962962963</v>
      </c>
      <c r="I9" s="12">
        <v>0.0014275462962962963</v>
      </c>
      <c r="J9" s="9">
        <v>1</v>
      </c>
      <c r="K9" s="9">
        <v>60</v>
      </c>
      <c r="L9" s="27">
        <f>SUM(I9/$I$9*100)</f>
        <v>100</v>
      </c>
      <c r="M9" s="9" t="s">
        <v>21</v>
      </c>
    </row>
    <row r="10" spans="1:13" s="33" customFormat="1" ht="16.5" customHeight="1">
      <c r="A10" s="9">
        <v>2</v>
      </c>
      <c r="B10" s="28" t="s">
        <v>54</v>
      </c>
      <c r="C10" s="9">
        <v>2</v>
      </c>
      <c r="D10" s="30">
        <v>37007</v>
      </c>
      <c r="E10" s="9" t="s">
        <v>66</v>
      </c>
      <c r="F10" s="12">
        <v>0.0015831018518518518</v>
      </c>
      <c r="G10" s="9" t="s">
        <v>21</v>
      </c>
      <c r="H10" s="12">
        <v>0.0015831018518518518</v>
      </c>
      <c r="I10" s="12">
        <v>0.0015831018518518518</v>
      </c>
      <c r="J10" s="9">
        <v>2</v>
      </c>
      <c r="K10" s="9">
        <v>57</v>
      </c>
      <c r="L10" s="27">
        <f>SUM(I10/$I$9*100)</f>
        <v>110.89670828603859</v>
      </c>
      <c r="M10" s="9" t="s">
        <v>21</v>
      </c>
    </row>
    <row r="11" spans="1:13" s="33" customFormat="1" ht="16.5" customHeight="1">
      <c r="A11" s="9">
        <v>3</v>
      </c>
      <c r="B11" s="31" t="s">
        <v>44</v>
      </c>
      <c r="C11" s="9">
        <v>3</v>
      </c>
      <c r="D11" s="30">
        <v>37933</v>
      </c>
      <c r="E11" s="9" t="s">
        <v>20</v>
      </c>
      <c r="F11" s="12">
        <v>0.0016015046296296298</v>
      </c>
      <c r="G11" s="9" t="s">
        <v>21</v>
      </c>
      <c r="H11" s="12">
        <v>0.0016015046296296298</v>
      </c>
      <c r="I11" s="12">
        <v>0.0016015046296296298</v>
      </c>
      <c r="J11" s="9">
        <v>3</v>
      </c>
      <c r="K11" s="9">
        <v>54.6</v>
      </c>
      <c r="L11" s="27">
        <f>SUM(I11/$I$9*100)</f>
        <v>112.18582779309227</v>
      </c>
      <c r="M11" s="9" t="s">
        <v>21</v>
      </c>
    </row>
    <row r="12" spans="1:13" s="33" customFormat="1" ht="16.5" customHeight="1">
      <c r="A12" s="9">
        <v>4</v>
      </c>
      <c r="B12" s="28" t="s">
        <v>45</v>
      </c>
      <c r="C12" s="9">
        <v>3</v>
      </c>
      <c r="D12" s="26">
        <v>37089</v>
      </c>
      <c r="E12" s="9" t="s">
        <v>20</v>
      </c>
      <c r="F12" s="12">
        <v>0.0017555555555555556</v>
      </c>
      <c r="G12" s="9" t="s">
        <v>21</v>
      </c>
      <c r="H12" s="12">
        <v>0.0017555555555555556</v>
      </c>
      <c r="I12" s="12">
        <v>0.0017555555555555556</v>
      </c>
      <c r="J12" s="9">
        <v>4</v>
      </c>
      <c r="K12" s="9">
        <v>52.2</v>
      </c>
      <c r="L12" s="27">
        <f>SUM(I12/$I$9*100)</f>
        <v>122.97713637100698</v>
      </c>
      <c r="M12" s="9" t="s">
        <v>21</v>
      </c>
    </row>
    <row r="13" spans="1:13" s="33" customFormat="1" ht="16.5" customHeight="1">
      <c r="A13" s="9">
        <v>5</v>
      </c>
      <c r="B13" s="28" t="s">
        <v>53</v>
      </c>
      <c r="C13" s="9">
        <v>2</v>
      </c>
      <c r="D13" s="26">
        <v>37314</v>
      </c>
      <c r="E13" s="9" t="s">
        <v>66</v>
      </c>
      <c r="F13" s="12">
        <v>0.002472106481481482</v>
      </c>
      <c r="G13" s="9" t="s">
        <v>21</v>
      </c>
      <c r="H13" s="12">
        <v>0.002472106481481482</v>
      </c>
      <c r="I13" s="12">
        <v>0.002472106481481482</v>
      </c>
      <c r="J13" s="9">
        <v>5</v>
      </c>
      <c r="K13" s="9">
        <v>49.8</v>
      </c>
      <c r="L13" s="27">
        <f>SUM(I13/$I$9*100)</f>
        <v>173.17172044754338</v>
      </c>
      <c r="M13" s="9" t="s">
        <v>21</v>
      </c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75">
      <c r="A15" s="34" t="s">
        <v>19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7" spans="1:13" ht="12.75">
      <c r="A17" s="34" t="s">
        <v>36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</sheetData>
  <sheetProtection/>
  <mergeCells count="10">
    <mergeCell ref="A6:M6"/>
    <mergeCell ref="A7:M7"/>
    <mergeCell ref="A15:M15"/>
    <mergeCell ref="A17:M17"/>
    <mergeCell ref="A1:M1"/>
    <mergeCell ref="A2:M2"/>
    <mergeCell ref="A3:D3"/>
    <mergeCell ref="F3:M3"/>
    <mergeCell ref="A4:M4"/>
    <mergeCell ref="A5:M5"/>
  </mergeCells>
  <printOptions/>
  <pageMargins left="0.31496062992125984" right="0.31496062992125984" top="1.141732283464567" bottom="0.35433070866141736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2016-12-19T07:59:05Z</cp:lastPrinted>
  <dcterms:created xsi:type="dcterms:W3CDTF">1996-10-08T23:32:33Z</dcterms:created>
  <dcterms:modified xsi:type="dcterms:W3CDTF">2016-12-19T08:54:24Z</dcterms:modified>
  <cp:category/>
  <cp:version/>
  <cp:contentType/>
  <cp:contentStatus/>
</cp:coreProperties>
</file>