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чины" sheetId="1" r:id="rId1"/>
    <sheet name="Женщины" sheetId="2" r:id="rId2"/>
  </sheets>
  <definedNames>
    <definedName name="_xlnm.Print_Area" localSheetId="1">'Женщины'!$A$1:$M$16</definedName>
    <definedName name="_xlnm.Print_Area" localSheetId="0">'Мужчины'!$A$1:$M$27</definedName>
  </definedNames>
  <calcPr fullCalcOnLoad="1"/>
</workbook>
</file>

<file path=xl/sharedStrings.xml><?xml version="1.0" encoding="utf-8"?>
<sst xmlns="http://schemas.openxmlformats.org/spreadsheetml/2006/main" count="110" uniqueCount="49">
  <si>
    <t>Открытый Кубок Федерации спортивного туризма Брянской области</t>
  </si>
  <si>
    <t>Протокол соревнований</t>
  </si>
  <si>
    <t>в дисциплине "дистанция - пешеходная", 2 класса, код ВРВС 0840091811Я</t>
  </si>
  <si>
    <t>Мужчины</t>
  </si>
  <si>
    <t>Квалификационный ранг дистанции</t>
  </si>
  <si>
    <t>№ п/п</t>
  </si>
  <si>
    <t>Фамилия, имя</t>
  </si>
  <si>
    <t>Разряд</t>
  </si>
  <si>
    <t>Команда</t>
  </si>
  <si>
    <t>Время на дистанции</t>
  </si>
  <si>
    <t>Штраф</t>
  </si>
  <si>
    <t>Результат</t>
  </si>
  <si>
    <t>Место</t>
  </si>
  <si>
    <t>Время с учетом штрафа</t>
  </si>
  <si>
    <t>% от результата победителя</t>
  </si>
  <si>
    <t>Выпол-ненный разряд</t>
  </si>
  <si>
    <t>Женщины</t>
  </si>
  <si>
    <t>I этап</t>
  </si>
  <si>
    <t>Дата рождения</t>
  </si>
  <si>
    <t>Баллы в зачет Кубка</t>
  </si>
  <si>
    <t>Главный судья                                  В.Л. Опалев, ССВК, г. Брянск</t>
  </si>
  <si>
    <t>ДДЮТ им. Ю.А. Гагарина</t>
  </si>
  <si>
    <t>-</t>
  </si>
  <si>
    <t>б/р</t>
  </si>
  <si>
    <t>Новикова Виктория</t>
  </si>
  <si>
    <t>спортивный зал МБОУ СОШ №52 г. Брянска, Брянская область</t>
  </si>
  <si>
    <t>20 ноября 2016 года</t>
  </si>
  <si>
    <t>Главный секретарь                               Т.С. Чекулаева, СС2К, г. Брянск</t>
  </si>
  <si>
    <t>Баранов Александр</t>
  </si>
  <si>
    <t>Константинов Илья</t>
  </si>
  <si>
    <t>Карев Кирилл</t>
  </si>
  <si>
    <t>Коваленко Денис</t>
  </si>
  <si>
    <t>Машуков Владислав</t>
  </si>
  <si>
    <t>Исачков Артём</t>
  </si>
  <si>
    <t>Кузнецов Евгений</t>
  </si>
  <si>
    <t>Мокеров Кирилл</t>
  </si>
  <si>
    <t>Грызунов Андрей</t>
  </si>
  <si>
    <t>Горяев Иван</t>
  </si>
  <si>
    <t>Родионов Алексей</t>
  </si>
  <si>
    <t>Щуров Владислав</t>
  </si>
  <si>
    <t>Карпович Артём</t>
  </si>
  <si>
    <t>2 – юн.</t>
  </si>
  <si>
    <t>МБОУ СОШ № 14 г. Брянска</t>
  </si>
  <si>
    <t>Квалификационный ранг дистанции 70,6 балла</t>
  </si>
  <si>
    <t xml:space="preserve">      2 разрд - 114%           3 разряд - 146%          2 юн. разряд - 166%</t>
  </si>
  <si>
    <t>Вольская Ольга</t>
  </si>
  <si>
    <t>Гребенникова Татьяна</t>
  </si>
  <si>
    <t>Колесова Ксения</t>
  </si>
  <si>
    <t>3 - юн.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</si>
</sst>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FC19]d\ mmmm\ yyyy\ &quot;г.&quot;"/>
    <numFmt numFmtId="188" formatCode="0.00;[Red]0.00"/>
    <numFmt numFmtId="189" formatCode="mm:ss.00"/>
  </numFmts>
  <fonts count="42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9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7109375" style="0" customWidth="1"/>
    <col min="7" max="7" width="6.7109375" style="0" customWidth="1"/>
    <col min="8" max="9" width="9.7109375" style="0" customWidth="1"/>
    <col min="10" max="11" width="6.7109375" style="0" customWidth="1"/>
    <col min="12" max="12" width="10.140625" style="0" customWidth="1"/>
    <col min="13" max="13" width="7.7109375" style="0" customWidth="1"/>
  </cols>
  <sheetData>
    <row r="1" spans="1:13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5" customFormat="1" ht="12.75">
      <c r="A3" s="31" t="s">
        <v>26</v>
      </c>
      <c r="B3" s="31"/>
      <c r="C3" s="31"/>
      <c r="D3" s="31"/>
      <c r="E3" s="4"/>
      <c r="F3" s="32" t="s">
        <v>25</v>
      </c>
      <c r="G3" s="32"/>
      <c r="H3" s="32"/>
      <c r="I3" s="32"/>
      <c r="J3" s="32"/>
      <c r="K3" s="32"/>
      <c r="L3" s="32"/>
      <c r="M3" s="32"/>
    </row>
    <row r="4" spans="1:13" ht="16.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6.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6.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31" t="s">
        <v>43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6" customFormat="1" ht="40.5" customHeight="1">
      <c r="A8" s="2" t="s">
        <v>5</v>
      </c>
      <c r="B8" s="2" t="s">
        <v>6</v>
      </c>
      <c r="C8" s="2" t="s">
        <v>7</v>
      </c>
      <c r="D8" s="2" t="s">
        <v>18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19</v>
      </c>
      <c r="L8" s="2" t="s">
        <v>14</v>
      </c>
      <c r="M8" s="2" t="s">
        <v>15</v>
      </c>
    </row>
    <row r="9" spans="1:13" s="6" customFormat="1" ht="12.75">
      <c r="A9" s="3">
        <v>1</v>
      </c>
      <c r="B9" s="20" t="s">
        <v>39</v>
      </c>
      <c r="C9" s="21">
        <v>1</v>
      </c>
      <c r="D9" s="19">
        <v>36810</v>
      </c>
      <c r="E9" s="3" t="s">
        <v>21</v>
      </c>
      <c r="F9" s="11">
        <v>0.0007158564814814814</v>
      </c>
      <c r="G9" s="3" t="s">
        <v>22</v>
      </c>
      <c r="H9" s="11">
        <v>0.0007158564814814814</v>
      </c>
      <c r="I9" s="11">
        <v>0.0007158564814814814</v>
      </c>
      <c r="J9" s="3">
        <v>1</v>
      </c>
      <c r="K9" s="3">
        <v>40</v>
      </c>
      <c r="L9" s="8">
        <f>SUM(I9/$I$9*100)</f>
        <v>100</v>
      </c>
      <c r="M9" s="3">
        <v>2</v>
      </c>
    </row>
    <row r="10" spans="1:13" s="6" customFormat="1" ht="12.75">
      <c r="A10" s="3">
        <v>2</v>
      </c>
      <c r="B10" s="1" t="s">
        <v>40</v>
      </c>
      <c r="C10" s="3">
        <v>1</v>
      </c>
      <c r="D10" s="7">
        <v>34832</v>
      </c>
      <c r="E10" s="3" t="s">
        <v>21</v>
      </c>
      <c r="F10" s="11">
        <v>0.000764236111111111</v>
      </c>
      <c r="G10" s="3" t="s">
        <v>22</v>
      </c>
      <c r="H10" s="11">
        <v>0.000764236111111111</v>
      </c>
      <c r="I10" s="11">
        <v>0.000764236111111111</v>
      </c>
      <c r="J10" s="3">
        <v>2</v>
      </c>
      <c r="K10" s="3">
        <v>38</v>
      </c>
      <c r="L10" s="8">
        <f aca="true" t="shared" si="0" ref="L10:L21">SUM(I10/$I$9*100)</f>
        <v>106.75828617623282</v>
      </c>
      <c r="M10" s="3">
        <v>2</v>
      </c>
    </row>
    <row r="11" spans="1:13" s="6" customFormat="1" ht="12.75">
      <c r="A11" s="3">
        <v>3</v>
      </c>
      <c r="B11" s="22" t="s">
        <v>38</v>
      </c>
      <c r="C11" s="21">
        <v>1</v>
      </c>
      <c r="D11" s="19">
        <v>36728</v>
      </c>
      <c r="E11" s="3" t="s">
        <v>21</v>
      </c>
      <c r="F11" s="11">
        <v>0.0007841435185185185</v>
      </c>
      <c r="G11" s="3" t="s">
        <v>22</v>
      </c>
      <c r="H11" s="11">
        <v>0.0007841435185185185</v>
      </c>
      <c r="I11" s="11">
        <v>0.0007841435185185185</v>
      </c>
      <c r="J11" s="3">
        <v>3</v>
      </c>
      <c r="K11" s="3">
        <v>36.4</v>
      </c>
      <c r="L11" s="8">
        <f t="shared" si="0"/>
        <v>109.53920776071142</v>
      </c>
      <c r="M11" s="3">
        <v>2</v>
      </c>
    </row>
    <row r="12" spans="1:13" s="6" customFormat="1" ht="12.75">
      <c r="A12" s="3">
        <v>4</v>
      </c>
      <c r="B12" s="18" t="s">
        <v>35</v>
      </c>
      <c r="C12" s="21">
        <v>3</v>
      </c>
      <c r="D12" s="19">
        <v>37818</v>
      </c>
      <c r="E12" s="3" t="s">
        <v>21</v>
      </c>
      <c r="F12" s="11">
        <v>0.0009451388888888889</v>
      </c>
      <c r="G12" s="3" t="s">
        <v>22</v>
      </c>
      <c r="H12" s="11">
        <v>0.0009451388888888889</v>
      </c>
      <c r="I12" s="11">
        <v>0.0009451388888888889</v>
      </c>
      <c r="J12" s="3">
        <v>4</v>
      </c>
      <c r="K12" s="3">
        <v>34.8</v>
      </c>
      <c r="L12" s="8">
        <f t="shared" si="0"/>
        <v>132.02910266774458</v>
      </c>
      <c r="M12" s="3">
        <v>3</v>
      </c>
    </row>
    <row r="13" spans="1:13" s="6" customFormat="1" ht="12.75">
      <c r="A13" s="3">
        <v>5</v>
      </c>
      <c r="B13" s="22" t="s">
        <v>37</v>
      </c>
      <c r="C13" s="3">
        <v>3</v>
      </c>
      <c r="D13" s="19">
        <v>36761</v>
      </c>
      <c r="E13" s="3" t="s">
        <v>21</v>
      </c>
      <c r="F13" s="11">
        <v>0.0009697222222222221</v>
      </c>
      <c r="G13" s="3" t="s">
        <v>22</v>
      </c>
      <c r="H13" s="11">
        <v>0.0009697222222222221</v>
      </c>
      <c r="I13" s="11">
        <v>0.0009697222222222221</v>
      </c>
      <c r="J13" s="3">
        <v>5</v>
      </c>
      <c r="K13" s="3">
        <v>33.2</v>
      </c>
      <c r="L13" s="8">
        <f t="shared" si="0"/>
        <v>135.46321746160064</v>
      </c>
      <c r="M13" s="3">
        <v>3</v>
      </c>
    </row>
    <row r="14" spans="1:13" s="6" customFormat="1" ht="12.75">
      <c r="A14" s="3">
        <v>6</v>
      </c>
      <c r="B14" s="1" t="s">
        <v>36</v>
      </c>
      <c r="C14" s="3">
        <v>3</v>
      </c>
      <c r="D14" s="7">
        <v>37200</v>
      </c>
      <c r="E14" s="3" t="s">
        <v>21</v>
      </c>
      <c r="F14" s="11">
        <v>0.001111574074074074</v>
      </c>
      <c r="G14" s="3" t="s">
        <v>22</v>
      </c>
      <c r="H14" s="11">
        <v>0.001111574074074074</v>
      </c>
      <c r="I14" s="11">
        <v>0.001111574074074074</v>
      </c>
      <c r="J14" s="3">
        <v>6</v>
      </c>
      <c r="K14" s="3">
        <v>31.6</v>
      </c>
      <c r="L14" s="8">
        <f t="shared" si="0"/>
        <v>155.27890056588524</v>
      </c>
      <c r="M14" s="3"/>
    </row>
    <row r="15" spans="1:13" s="6" customFormat="1" ht="12.75">
      <c r="A15" s="3">
        <v>7</v>
      </c>
      <c r="B15" s="20" t="s">
        <v>33</v>
      </c>
      <c r="C15" s="21" t="s">
        <v>41</v>
      </c>
      <c r="D15" s="19">
        <v>37338</v>
      </c>
      <c r="E15" s="3" t="s">
        <v>21</v>
      </c>
      <c r="F15" s="11">
        <v>0.0012185185185185185</v>
      </c>
      <c r="G15" s="3" t="s">
        <v>22</v>
      </c>
      <c r="H15" s="11">
        <v>0.0012185185185185185</v>
      </c>
      <c r="I15" s="11">
        <v>0.0012185185185185185</v>
      </c>
      <c r="J15" s="3">
        <v>7</v>
      </c>
      <c r="K15" s="3">
        <v>30</v>
      </c>
      <c r="L15" s="8">
        <f t="shared" si="0"/>
        <v>170.2182700080841</v>
      </c>
      <c r="M15" s="3"/>
    </row>
    <row r="16" spans="1:13" s="6" customFormat="1" ht="12.75">
      <c r="A16" s="3">
        <v>8</v>
      </c>
      <c r="B16" s="1" t="s">
        <v>34</v>
      </c>
      <c r="C16" s="3">
        <v>3</v>
      </c>
      <c r="D16" s="7">
        <v>37729</v>
      </c>
      <c r="E16" s="3" t="s">
        <v>21</v>
      </c>
      <c r="F16" s="11">
        <v>0.0013740740740740742</v>
      </c>
      <c r="G16" s="3" t="s">
        <v>22</v>
      </c>
      <c r="H16" s="11">
        <v>0.0013740740740740742</v>
      </c>
      <c r="I16" s="11">
        <v>0.0013740740740740742</v>
      </c>
      <c r="J16" s="3">
        <v>8</v>
      </c>
      <c r="K16" s="3">
        <v>28.8</v>
      </c>
      <c r="L16" s="8">
        <f t="shared" si="0"/>
        <v>191.94826192400976</v>
      </c>
      <c r="M16" s="3"/>
    </row>
    <row r="17" spans="1:13" s="6" customFormat="1" ht="12.75">
      <c r="A17" s="3">
        <v>9</v>
      </c>
      <c r="B17" s="1" t="s">
        <v>29</v>
      </c>
      <c r="C17" s="3">
        <v>3</v>
      </c>
      <c r="D17" s="7">
        <v>37475</v>
      </c>
      <c r="E17" s="3" t="s">
        <v>42</v>
      </c>
      <c r="F17" s="11">
        <v>0.0013769675925925926</v>
      </c>
      <c r="G17" s="3" t="s">
        <v>22</v>
      </c>
      <c r="H17" s="11">
        <v>0.0013769675925925926</v>
      </c>
      <c r="I17" s="11">
        <v>0.0013769675925925926</v>
      </c>
      <c r="J17" s="3">
        <v>9</v>
      </c>
      <c r="K17" s="3">
        <v>27.6</v>
      </c>
      <c r="L17" s="8">
        <f t="shared" si="0"/>
        <v>192.35246564268394</v>
      </c>
      <c r="M17" s="3"/>
    </row>
    <row r="18" spans="1:13" s="6" customFormat="1" ht="12.75">
      <c r="A18" s="3">
        <v>10</v>
      </c>
      <c r="B18" s="18" t="s">
        <v>32</v>
      </c>
      <c r="C18" s="3" t="s">
        <v>23</v>
      </c>
      <c r="D18" s="19">
        <v>37783</v>
      </c>
      <c r="E18" s="3" t="s">
        <v>21</v>
      </c>
      <c r="F18" s="11">
        <v>0.0017925925925925924</v>
      </c>
      <c r="G18" s="3" t="s">
        <v>22</v>
      </c>
      <c r="H18" s="11">
        <v>0.0017925925925925924</v>
      </c>
      <c r="I18" s="11">
        <v>0.0017925925925925924</v>
      </c>
      <c r="J18" s="3">
        <v>10</v>
      </c>
      <c r="K18" s="3">
        <v>26.4</v>
      </c>
      <c r="L18" s="8">
        <f t="shared" si="0"/>
        <v>250.41228779304768</v>
      </c>
      <c r="M18" s="3"/>
    </row>
    <row r="19" spans="1:13" s="6" customFormat="1" ht="12.75">
      <c r="A19" s="3">
        <v>11</v>
      </c>
      <c r="B19" s="1" t="s">
        <v>28</v>
      </c>
      <c r="C19" s="3" t="s">
        <v>23</v>
      </c>
      <c r="D19" s="7">
        <v>37074</v>
      </c>
      <c r="E19" s="3" t="s">
        <v>42</v>
      </c>
      <c r="F19" s="11">
        <v>0.0023885416666666664</v>
      </c>
      <c r="G19" s="3" t="s">
        <v>22</v>
      </c>
      <c r="H19" s="11">
        <v>0.0023885416666666664</v>
      </c>
      <c r="I19" s="11">
        <v>0.0023885416666666664</v>
      </c>
      <c r="J19" s="3">
        <v>11</v>
      </c>
      <c r="K19" s="3">
        <v>25.2</v>
      </c>
      <c r="L19" s="8">
        <f t="shared" si="0"/>
        <v>333.66208569118834</v>
      </c>
      <c r="M19" s="3"/>
    </row>
    <row r="20" spans="1:13" s="6" customFormat="1" ht="12.75">
      <c r="A20" s="3">
        <v>12</v>
      </c>
      <c r="B20" s="18" t="s">
        <v>30</v>
      </c>
      <c r="C20" s="3" t="s">
        <v>23</v>
      </c>
      <c r="D20" s="19">
        <v>37764</v>
      </c>
      <c r="E20" s="3" t="s">
        <v>21</v>
      </c>
      <c r="F20" s="11">
        <v>0.0027408564814814813</v>
      </c>
      <c r="G20" s="3" t="s">
        <v>22</v>
      </c>
      <c r="H20" s="11">
        <v>0.0027408564814814813</v>
      </c>
      <c r="I20" s="11">
        <v>0.0027408564814814813</v>
      </c>
      <c r="J20" s="3">
        <v>12</v>
      </c>
      <c r="K20" s="3">
        <v>24</v>
      </c>
      <c r="L20" s="8">
        <f t="shared" si="0"/>
        <v>382.8779304769604</v>
      </c>
      <c r="M20" s="3"/>
    </row>
    <row r="21" spans="1:13" s="6" customFormat="1" ht="12.75">
      <c r="A21" s="3">
        <v>13</v>
      </c>
      <c r="B21" s="20" t="s">
        <v>31</v>
      </c>
      <c r="C21" s="3" t="s">
        <v>23</v>
      </c>
      <c r="D21" s="19">
        <v>37983</v>
      </c>
      <c r="E21" s="3" t="s">
        <v>21</v>
      </c>
      <c r="F21" s="11">
        <v>0.0072229166666666665</v>
      </c>
      <c r="G21" s="3" t="s">
        <v>22</v>
      </c>
      <c r="H21" s="11">
        <v>0.0072229166666666665</v>
      </c>
      <c r="I21" s="11">
        <v>0.0072229166666666665</v>
      </c>
      <c r="J21" s="3">
        <v>13</v>
      </c>
      <c r="K21" s="3">
        <v>22.8</v>
      </c>
      <c r="L21" s="8">
        <f t="shared" si="0"/>
        <v>1008.9894907033147</v>
      </c>
      <c r="M21" s="3"/>
    </row>
    <row r="22" spans="1:13" s="6" customFormat="1" ht="6" customHeight="1">
      <c r="A22" s="13"/>
      <c r="B22" s="14"/>
      <c r="C22" s="13"/>
      <c r="D22" s="15"/>
      <c r="E22" s="13"/>
      <c r="F22" s="16"/>
      <c r="G22" s="13"/>
      <c r="H22" s="16"/>
      <c r="I22" s="16"/>
      <c r="J22" s="13"/>
      <c r="K22" s="13"/>
      <c r="L22" s="17"/>
      <c r="M22" s="13"/>
    </row>
    <row r="23" spans="1:13" ht="12.75">
      <c r="A23" s="29" t="s">
        <v>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ht="6" customHeight="1"/>
    <row r="25" spans="1:13" ht="12.75">
      <c r="A25" s="30" t="s">
        <v>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7" spans="1:13" ht="12.75">
      <c r="A27" s="30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sheetProtection/>
  <mergeCells count="11">
    <mergeCell ref="A1:M1"/>
    <mergeCell ref="A4:M4"/>
    <mergeCell ref="A5:M5"/>
    <mergeCell ref="A6:M6"/>
    <mergeCell ref="A2:M2"/>
    <mergeCell ref="A23:M23"/>
    <mergeCell ref="A25:M25"/>
    <mergeCell ref="A27:M27"/>
    <mergeCell ref="A7:M7"/>
    <mergeCell ref="A3:D3"/>
    <mergeCell ref="F3:M3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6.7109375" style="0" customWidth="1"/>
    <col min="4" max="4" width="9.7109375" style="0" customWidth="1"/>
    <col min="5" max="5" width="24.7109375" style="0" customWidth="1"/>
    <col min="6" max="6" width="9.7109375" style="0" customWidth="1"/>
    <col min="7" max="7" width="6.7109375" style="0" customWidth="1"/>
    <col min="8" max="9" width="9.7109375" style="0" customWidth="1"/>
    <col min="10" max="11" width="6.7109375" style="0" customWidth="1"/>
    <col min="12" max="12" width="10.00390625" style="0" customWidth="1"/>
    <col min="13" max="13" width="7.57421875" style="0" customWidth="1"/>
  </cols>
  <sheetData>
    <row r="1" spans="1:13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5" customFormat="1" ht="12.75">
      <c r="A3" s="31" t="s">
        <v>26</v>
      </c>
      <c r="B3" s="31"/>
      <c r="C3" s="31"/>
      <c r="D3" s="31"/>
      <c r="E3" s="4"/>
      <c r="F3" s="32" t="s">
        <v>25</v>
      </c>
      <c r="G3" s="32"/>
      <c r="H3" s="32"/>
      <c r="I3" s="32"/>
      <c r="J3" s="32"/>
      <c r="K3" s="32"/>
      <c r="L3" s="32"/>
      <c r="M3" s="32"/>
    </row>
    <row r="4" spans="1:13" ht="16.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6.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6.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40.5" customHeight="1">
      <c r="A8" s="2" t="s">
        <v>5</v>
      </c>
      <c r="B8" s="2" t="s">
        <v>6</v>
      </c>
      <c r="C8" s="2" t="s">
        <v>7</v>
      </c>
      <c r="D8" s="2" t="s">
        <v>18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19</v>
      </c>
      <c r="L8" s="2" t="s">
        <v>14</v>
      </c>
      <c r="M8" s="2" t="s">
        <v>15</v>
      </c>
    </row>
    <row r="9" spans="1:13" s="10" customFormat="1" ht="15" customHeight="1">
      <c r="A9" s="9">
        <v>1</v>
      </c>
      <c r="B9" s="25" t="s">
        <v>45</v>
      </c>
      <c r="C9" s="9">
        <v>3</v>
      </c>
      <c r="D9" s="27">
        <v>37089</v>
      </c>
      <c r="E9" s="9" t="s">
        <v>21</v>
      </c>
      <c r="F9" s="12">
        <v>0.001479976851851852</v>
      </c>
      <c r="G9" s="9" t="s">
        <v>22</v>
      </c>
      <c r="H9" s="12">
        <v>0.001479976851851852</v>
      </c>
      <c r="I9" s="12">
        <v>0.001479976851851852</v>
      </c>
      <c r="J9" s="9">
        <v>1</v>
      </c>
      <c r="K9" s="3">
        <v>40</v>
      </c>
      <c r="L9" s="24">
        <f>SUM(I9/$I$9*100)</f>
        <v>100</v>
      </c>
      <c r="M9" s="9" t="s">
        <v>22</v>
      </c>
    </row>
    <row r="10" spans="1:13" s="10" customFormat="1" ht="15" customHeight="1">
      <c r="A10" s="9">
        <v>2</v>
      </c>
      <c r="B10" s="26" t="s">
        <v>46</v>
      </c>
      <c r="C10" s="9" t="s">
        <v>23</v>
      </c>
      <c r="D10" s="28">
        <v>37933</v>
      </c>
      <c r="E10" s="9" t="s">
        <v>21</v>
      </c>
      <c r="F10" s="12">
        <v>0.0015393518518518519</v>
      </c>
      <c r="G10" s="9" t="s">
        <v>22</v>
      </c>
      <c r="H10" s="12">
        <v>0.0015393518518518519</v>
      </c>
      <c r="I10" s="12">
        <v>0.0015393518518518519</v>
      </c>
      <c r="J10" s="9">
        <v>2</v>
      </c>
      <c r="K10" s="3">
        <v>38</v>
      </c>
      <c r="L10" s="24">
        <f>SUM(I10/$I$9*100)</f>
        <v>104.01188707280834</v>
      </c>
      <c r="M10" s="9" t="s">
        <v>22</v>
      </c>
    </row>
    <row r="11" spans="1:13" s="10" customFormat="1" ht="15" customHeight="1">
      <c r="A11" s="9">
        <v>3</v>
      </c>
      <c r="B11" s="26" t="s">
        <v>24</v>
      </c>
      <c r="C11" s="9" t="s">
        <v>23</v>
      </c>
      <c r="D11" s="28">
        <v>37901</v>
      </c>
      <c r="E11" s="9" t="s">
        <v>21</v>
      </c>
      <c r="F11" s="12">
        <v>0.002466666666666667</v>
      </c>
      <c r="G11" s="9" t="s">
        <v>22</v>
      </c>
      <c r="H11" s="12">
        <v>0.002466666666666667</v>
      </c>
      <c r="I11" s="12">
        <v>0.002466666666666667</v>
      </c>
      <c r="J11" s="9">
        <v>3</v>
      </c>
      <c r="K11" s="3">
        <v>36.4</v>
      </c>
      <c r="L11" s="24">
        <f>SUM(I11/$I$9*100)</f>
        <v>166.66927348087904</v>
      </c>
      <c r="M11" s="9" t="s">
        <v>22</v>
      </c>
    </row>
    <row r="12" spans="1:13" s="10" customFormat="1" ht="15" customHeight="1">
      <c r="A12" s="9">
        <v>4</v>
      </c>
      <c r="B12" s="26" t="s">
        <v>47</v>
      </c>
      <c r="C12" s="9" t="s">
        <v>48</v>
      </c>
      <c r="D12" s="28">
        <v>38238</v>
      </c>
      <c r="E12" s="23" t="s">
        <v>42</v>
      </c>
      <c r="F12" s="12">
        <v>0.0034241898148148144</v>
      </c>
      <c r="G12" s="9" t="s">
        <v>22</v>
      </c>
      <c r="H12" s="12">
        <v>0.0034241898148148144</v>
      </c>
      <c r="I12" s="12">
        <v>0.0034241898148148144</v>
      </c>
      <c r="J12" s="9">
        <v>4</v>
      </c>
      <c r="K12" s="3">
        <v>34.8</v>
      </c>
      <c r="L12" s="24">
        <f>SUM(I12/$I$9*100)</f>
        <v>231.36779541722058</v>
      </c>
      <c r="M12" s="9" t="s">
        <v>22</v>
      </c>
    </row>
    <row r="14" spans="1:13" ht="12.75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6" spans="1:13" ht="12.75">
      <c r="A16" s="30" t="s">
        <v>27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sheetProtection/>
  <mergeCells count="10">
    <mergeCell ref="A14:M14"/>
    <mergeCell ref="A16:M16"/>
    <mergeCell ref="A1:M1"/>
    <mergeCell ref="A4:M4"/>
    <mergeCell ref="A5:M5"/>
    <mergeCell ref="A6:M6"/>
    <mergeCell ref="A7:M7"/>
    <mergeCell ref="A3:D3"/>
    <mergeCell ref="F3:M3"/>
    <mergeCell ref="A2:M2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2016-11-21T06:16:08Z</cp:lastPrinted>
  <dcterms:created xsi:type="dcterms:W3CDTF">1996-10-08T23:32:33Z</dcterms:created>
  <dcterms:modified xsi:type="dcterms:W3CDTF">2016-11-21T06:16:52Z</dcterms:modified>
  <cp:category/>
  <cp:version/>
  <cp:contentType/>
  <cp:contentStatus/>
</cp:coreProperties>
</file>